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72" activeTab="1"/>
  </bookViews>
  <sheets>
    <sheet name="opis programu" sheetId="1" r:id="rId1"/>
    <sheet name="A-podst." sheetId="2" r:id="rId2"/>
    <sheet name="D-spec.naucz.II" sheetId="3" r:id="rId3"/>
    <sheet name="D-grafika" sheetId="4" r:id="rId4"/>
    <sheet name="D-glotto II" sheetId="5" r:id="rId5"/>
    <sheet name="D-kom. intern." sheetId="6" r:id="rId6"/>
    <sheet name="D-lit. dla dzieci 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<sst xmlns="http://schemas.openxmlformats.org/spreadsheetml/2006/main" count="652" uniqueCount="296">
  <si>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</si>
  <si>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</si>
  <si>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</si>
  <si>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</si>
  <si>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</si>
  <si>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</si>
  <si>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</si>
  <si>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</si>
  <si>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</si>
  <si>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</si>
  <si>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</si>
  <si>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</si>
  <si>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</si>
  <si>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</si>
  <si>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</si>
  <si>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</si>
  <si>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</si>
  <si>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ck1</t>
  </si>
  <si>
    <t>ck2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</si>
  <si>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</si>
  <si>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</si>
  <si>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</si>
  <si>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</si>
  <si>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</si>
  <si>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</si>
  <si>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</si>
  <si>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</si>
  <si>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</si>
  <si>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</si>
  <si>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</si>
  <si>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</si>
  <si>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</si>
  <si>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</si>
  <si>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</si>
  <si>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II (studia magisterskie)</t>
  </si>
  <si>
    <t>stacjonarne</t>
  </si>
  <si>
    <t>E</t>
  </si>
  <si>
    <t>Lingwistyka kulturowa</t>
  </si>
  <si>
    <t>Praca magisterska</t>
  </si>
  <si>
    <t>Egzamin magisterski</t>
  </si>
  <si>
    <t>Język i kultura regionu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</si>
  <si>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</si>
  <si>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</si>
  <si>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</si>
  <si>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</si>
  <si>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</si>
  <si>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Praktyki zawodowe</t>
  </si>
  <si>
    <t>Forma zaliczenia</t>
  </si>
  <si>
    <t>1</t>
  </si>
  <si>
    <t>2</t>
  </si>
  <si>
    <t>3</t>
  </si>
  <si>
    <t>4</t>
  </si>
  <si>
    <t>oc.</t>
  </si>
  <si>
    <t>Punktacja za przedmioty z bloku B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</si>
  <si>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</si>
  <si>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</si>
  <si>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</si>
  <si>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</si>
  <si>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</si>
  <si>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</si>
  <si>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z zakresu nauk podstawowych właściwych dla danego kierunku studiów</t>
  </si>
  <si>
    <t>J: zajęcia językoznawcze</t>
  </si>
  <si>
    <t>L: zajęcia literaturoznawcze</t>
  </si>
  <si>
    <t xml:space="preserve">B: zajęcia fakultatywne kierunkowe </t>
  </si>
  <si>
    <t>1,2,3,4</t>
  </si>
  <si>
    <t>w2</t>
  </si>
  <si>
    <t>rj: repetytorium językowe</t>
  </si>
  <si>
    <t>C: zajęcia fakultatywne ogólnowydziałowe lub ogólnouczelniane</t>
  </si>
  <si>
    <t>pML</t>
  </si>
  <si>
    <t>pMJ</t>
  </si>
  <si>
    <t>MW-C</t>
  </si>
  <si>
    <t>Moduły do wyboru (MW): pM-z zakresu nauk podstawowych
MP-z.praktyczne, 
MJ-z.językoznawcze</t>
  </si>
  <si>
    <t>Warsztaty wydawnicze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</si>
  <si>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</si>
  <si>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</si>
  <si>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</si>
  <si>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</si>
  <si>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</si>
  <si>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</si>
  <si>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</si>
  <si>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>prp</t>
  </si>
  <si>
    <t>ogólnoakademicki</t>
  </si>
  <si>
    <t>Kultura literacka epok dawnych na tle europejskim</t>
  </si>
  <si>
    <t>Dziewiętnastowieczne zjawiska kulturowe: romantyzm</t>
  </si>
  <si>
    <t>Aksjologia lingwistyczna</t>
  </si>
  <si>
    <t>Historia filozofii</t>
  </si>
  <si>
    <t>Seminarium magisterskie (1)</t>
  </si>
  <si>
    <t>Kultura literacka XIX wieku na tle europejskim: pozytywizm</t>
  </si>
  <si>
    <t>Literatura w ujęciu interdyscyplinarnym</t>
  </si>
  <si>
    <t>Warsztat literaturoznawczej analizy i interpretacji</t>
  </si>
  <si>
    <t>Język w refleksji teoretycznej</t>
  </si>
  <si>
    <t>Seminarium magisterskie (2)</t>
  </si>
  <si>
    <t>Kultura literacka XIX wieku na tle europejskim: Młoda Polska</t>
  </si>
  <si>
    <t>Kultura literacka XX i XXI wieku - konfrontacje i konteksty</t>
  </si>
  <si>
    <t>Opracowanie językowe tekstów naukowych</t>
  </si>
  <si>
    <t>Seminarium magisterskie (3)</t>
  </si>
  <si>
    <t>Seminarium magisterskie (4)</t>
  </si>
  <si>
    <t>pMF</t>
  </si>
  <si>
    <t>MW J/L</t>
  </si>
  <si>
    <t>s: seminarium magisterskie językoznawcze lub literaturoznawcze (1,2,3,4) + egz. magisterski +praca magisterska</t>
  </si>
  <si>
    <t>S: zajęcia z dziedziny nauk społecznych</t>
  </si>
  <si>
    <t>MW-S</t>
  </si>
  <si>
    <t xml:space="preserve">E: zajęcia kierunkowe uzupełniające </t>
  </si>
  <si>
    <t>MW-E J/L</t>
  </si>
  <si>
    <t>1,2,3</t>
  </si>
  <si>
    <t xml:space="preserve">Kształcenie literackie i językowe </t>
  </si>
  <si>
    <t>Konteksty edukacji polonistycznej w szkole średniej</t>
  </si>
  <si>
    <t>Diagnostyka edukacyjna</t>
  </si>
  <si>
    <t>Media społecznościowe z perspektywy mediolingwistycznej</t>
  </si>
  <si>
    <t>Copywriting internetowy</t>
  </si>
  <si>
    <t>Gatunki i formy wypowiedzi internetowych</t>
  </si>
  <si>
    <t>Pozajęzykowe kody komunikacji internetowej</t>
  </si>
  <si>
    <t xml:space="preserve">Język i tekst w internetowej komunikacji marketingowej </t>
  </si>
  <si>
    <t>Autoprezentacja w komunikacji zapośredniczonej</t>
  </si>
  <si>
    <t>E-warsztaty</t>
  </si>
  <si>
    <t>Fonetyka korektywna</t>
  </si>
  <si>
    <t>Komunikacja międzykulturowa</t>
  </si>
  <si>
    <t>Nauczanie języka specjalistycznego</t>
  </si>
  <si>
    <t>Trudne miejsca w polszczyźnie</t>
  </si>
  <si>
    <t>Nauczanie języka polskiego jako obcego / drugiego  dzieci i młodzieży</t>
  </si>
  <si>
    <t>Praktyki</t>
  </si>
  <si>
    <t>Klasyka literatury dla dzieci i młodzieży</t>
  </si>
  <si>
    <t>Historia literatury dla dzieci i młodzieży</t>
  </si>
  <si>
    <t>Baśń i formy fantastyki baśniowej</t>
  </si>
  <si>
    <t>Adaptacje teatralne i filmowe literatury dla dzieci i młodzieży</t>
  </si>
  <si>
    <t>Dydaktyzm i antypedagogika literatury dla dzieci i młodzieży</t>
  </si>
  <si>
    <t>Polska literatura młodzieżowa okresu dorastania - dawniej i dziś</t>
  </si>
  <si>
    <t>Edytorski kształt książki dla dzieci</t>
  </si>
  <si>
    <t xml:space="preserve">Biblioteka dla niedorosłych </t>
  </si>
  <si>
    <t>Słowo i obraz w literaturze dla dzieci i młodzieży</t>
  </si>
  <si>
    <t>Poezja dla dzieci - historia i współczesność</t>
  </si>
  <si>
    <t xml:space="preserve">Biblioterapia </t>
  </si>
  <si>
    <t>Razem w czasie studiów</t>
  </si>
  <si>
    <t xml:space="preserve">Program składa się z sześciu bloków/modułów: </t>
  </si>
  <si>
    <t>Kształcenie literackie i kulturowe w szkole średniej</t>
  </si>
  <si>
    <t xml:space="preserve">Praktyka pedagogiczna śródroczna w szkole śr. II (1) </t>
  </si>
  <si>
    <t xml:space="preserve">Praktyka pedagogiczna śródroczna w szkole śr. II (2) </t>
  </si>
  <si>
    <t>Praktyka pedagogiczna ciągła w szkole średniej*</t>
  </si>
  <si>
    <t>1,2</t>
  </si>
  <si>
    <r>
      <rPr>
        <b/>
        <sz val="11"/>
        <color indexed="8"/>
        <rFont val="Arial"/>
        <family val="2"/>
      </rPr>
      <t xml:space="preserve"> Zaliczenie całego programu studiów wymaga zebrania 120 punktów ECTS: 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a) 73 punktów ECTS za blok/moduł A</t>
    </r>
    <r>
      <rPr>
        <sz val="11"/>
        <color indexed="8"/>
        <rFont val="Arial"/>
        <family val="2"/>
      </rPr>
      <t xml:space="preserve"> (w tym także: repetytorium językowe – 3 p. ECTS, seminaria magisterskie – 7 p. ECTS, złożenie pracy magisterskiej – 10 p. ECTS i egzamin magisterski - 5 p. ECTS), 
</t>
    </r>
    <r>
      <rPr>
        <b/>
        <sz val="11"/>
        <color indexed="8"/>
        <rFont val="Arial"/>
        <family val="2"/>
      </rPr>
      <t>b) 47 punktów ECTS za blok/moduł B, C, E, S, ewentualnie także D</t>
    </r>
    <r>
      <rPr>
        <sz val="11"/>
        <color indexed="8"/>
        <rFont val="Arial"/>
        <family val="2"/>
      </rPr>
      <t xml:space="preserve">,
</t>
    </r>
  </si>
  <si>
    <t>Wprowadzenie do wielojęzyczności</t>
  </si>
  <si>
    <t>Kształcenie językowe osób z doświadczeniem migracji</t>
  </si>
  <si>
    <r>
      <t xml:space="preserve">ZASADY OBOWIĄZUJĄCE STUDENTÓW, KTÓRZY UKOŃCZYLI STUDIA 
I STOPNIA NA KIERUNKU INNYM NIŻ </t>
    </r>
    <r>
      <rPr>
        <b/>
        <i/>
        <sz val="11"/>
        <color indexed="10"/>
        <rFont val="Arial"/>
        <family val="2"/>
      </rPr>
      <t>FILOLOGIA POLSKA</t>
    </r>
    <r>
      <rPr>
        <b/>
        <sz val="11"/>
        <color indexed="10"/>
        <rFont val="Arial"/>
        <family val="2"/>
      </rPr>
      <t xml:space="preserve">
</t>
    </r>
  </si>
  <si>
    <t xml:space="preserve">Przedmiot kierunkowy uzupełniający (E) 3:   Warsztat badawczy językoznawcy lub Wybrane zagadnienia z metodologii nauki o literaturze                                                    </t>
  </si>
  <si>
    <t xml:space="preserve">Liczba godzin </t>
  </si>
  <si>
    <t>E#</t>
  </si>
  <si>
    <t>Razem całość</t>
  </si>
  <si>
    <t>28</t>
  </si>
  <si>
    <t>Najnowsza literatura światowa (1)</t>
  </si>
  <si>
    <t>Najnowsza literatura światowa (2)</t>
  </si>
  <si>
    <t xml:space="preserve">oc. </t>
  </si>
  <si>
    <t>oc,</t>
  </si>
  <si>
    <t>S: zajęcia fakultatywne z dziedziny nauk społecznych</t>
  </si>
  <si>
    <t>Zajęcia z dziedziny nauk społecznych - blok S</t>
  </si>
  <si>
    <t>Historia języka polskiego</t>
  </si>
  <si>
    <t>Repetytorium językowe</t>
  </si>
  <si>
    <t>ZAL</t>
  </si>
  <si>
    <t>Kurs BHP e-learning</t>
  </si>
  <si>
    <t>Szkolenie biblioteczne  e-learning</t>
  </si>
  <si>
    <t>Kurs ochrony prawa autorskiego</t>
  </si>
  <si>
    <t>ps1: proseminarium, nakład pracy studenta 1</t>
  </si>
  <si>
    <t>MW-B / MW-D</t>
  </si>
  <si>
    <t>MW-B / MW-N / MW-D</t>
  </si>
  <si>
    <t>Najnowsze zjawiska kultury</t>
  </si>
  <si>
    <t xml:space="preserve">Przedmiot kierunkowy uzupełniający (E) 4: Współczesne analizy dyskursu lub              Przemiany poezji i dramatu od średniowiecza do współczesności </t>
  </si>
  <si>
    <t xml:space="preserve">Przedmiot kierunkowy uzupełniający (E) 5:  Nazwy własne - teoria i praktyka lub Przemiany gatunków prozatorskich od średniowiecza do współczesności  </t>
  </si>
  <si>
    <t>Przedmiot kierunkowy uzupełniający (E) 2:            Lingwistyka tekstu lub  Literatura popularna w kontekstach kulturowych</t>
  </si>
  <si>
    <t>Łącznie w semestrze 2</t>
  </si>
  <si>
    <t>Łącznie w semestrze 3</t>
  </si>
  <si>
    <t>Łącznie w semestrze 4</t>
  </si>
  <si>
    <t>84</t>
  </si>
  <si>
    <t>56</t>
  </si>
  <si>
    <t>ps1</t>
  </si>
  <si>
    <t>liczba godzin</t>
  </si>
  <si>
    <t>Formy zaliczenia</t>
  </si>
  <si>
    <t>zal - zaliczenie bez oceny</t>
  </si>
  <si>
    <t>oc. - zaliczenie na ocenę</t>
  </si>
  <si>
    <t>E - egzamin</t>
  </si>
  <si>
    <t>Dyscypliny</t>
  </si>
  <si>
    <t>Moduł B - psychologia i pedagogika</t>
  </si>
  <si>
    <t>P</t>
  </si>
  <si>
    <t>Psychologia dla nauczycieli</t>
  </si>
  <si>
    <t>PS</t>
  </si>
  <si>
    <t>J</t>
  </si>
  <si>
    <t>L</t>
  </si>
  <si>
    <t>2, 3, 4</t>
  </si>
  <si>
    <t>Tutoring**</t>
  </si>
  <si>
    <t>* Praktyki realizowane są w semestrach 2-4 (termin realizacji ustala opiekun praktyk). Wpis do systemu USOS w semestrze 4.</t>
  </si>
  <si>
    <t>J / L</t>
  </si>
  <si>
    <t>L / K</t>
  </si>
  <si>
    <t>wykład (typ 1)</t>
  </si>
  <si>
    <t>*Liczba godzin zajęć zrealizowanych w bloku C zależy od wybranego przez studenta przedmiotu.</t>
  </si>
  <si>
    <t>wykład (typ 2)</t>
  </si>
  <si>
    <r>
      <t xml:space="preserve">oc./ </t>
    </r>
    <r>
      <rPr>
        <b/>
        <sz val="11"/>
        <color indexed="10"/>
        <rFont val="Czcionka tekstu podstawowego"/>
        <family val="0"/>
      </rPr>
      <t>E</t>
    </r>
  </si>
  <si>
    <t>Przedmioty do wyboru  z grupy rj, B, E, D, C, S</t>
  </si>
  <si>
    <t>**Liczba godzin zajęć zrealizowanych w bloku C zależy od wybranego przez studenta przedmiotu.</t>
  </si>
  <si>
    <r>
      <t xml:space="preserve">Poza specjalnością nauczycielską, którą mogą realizować w różnych wariantach wyłącznie absolwenci </t>
    </r>
    <r>
      <rPr>
        <b/>
        <i/>
        <sz val="11"/>
        <rFont val="Arial"/>
        <family val="2"/>
      </rPr>
      <t>filologii polskiej</t>
    </r>
    <r>
      <rPr>
        <b/>
        <sz val="11"/>
        <rFont val="Arial"/>
        <family val="2"/>
      </rPr>
      <t xml:space="preserve"> I stopnia, pozostałe programy zawodowe dostępne są dla tych studentów zgodnie z zasadami przyjętymi na Wydziale Filologicznym UŁ. 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</si>
  <si>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120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>Przekroczenie tej liczby pociąga za sobą konieczność uiszczenia opłaty za zajęcia ponad limit (tj. nieobjęte planem studiów). Na Wydziale Filologicznym UŁ opłaty za zajęcia poza programem wynoszą: opłata minimalna (za jeden przedmiot) - 200 zł, opłata maksymalna (za więcej niż jeden przedmiot) – 400 zł (Zarządzenie nr 149 Rektora Uniwersytetu Łódzkiego z dnia 17.05.2021 r. oraz załącznik 15 do tego zarządzenia).</t>
    </r>
  </si>
  <si>
    <t xml:space="preserve"># Egzamin zbiera całą dydaktykę przedmiotu.  </t>
  </si>
  <si>
    <t>Przedmiot kierunkowy uzupełniający (E) 1:       Metodologia badań językoznawczych lub                 Rozwój teorii literatury od starożytności po współczesność</t>
  </si>
  <si>
    <t>Techniki aktywizujące i coachingowe w pracy polonisty</t>
  </si>
  <si>
    <t>k1</t>
  </si>
  <si>
    <t>k2</t>
  </si>
  <si>
    <r>
      <t>Zajęcia ogólnowydziałowe lub ogólnouczelniane - blok C</t>
    </r>
    <r>
      <rPr>
        <sz val="11"/>
        <color indexed="10"/>
        <rFont val="Arial"/>
        <family val="2"/>
      </rPr>
      <t>*</t>
    </r>
  </si>
  <si>
    <r>
      <t>Przedmioty fakultatywne - blok B,N,D</t>
    </r>
    <r>
      <rPr>
        <b/>
        <sz val="11"/>
        <color indexed="10"/>
        <rFont val="Arial"/>
        <family val="2"/>
      </rPr>
      <t>**</t>
    </r>
  </si>
  <si>
    <r>
      <t>Przedmioty fakultatywne - blok B, N, D</t>
    </r>
    <r>
      <rPr>
        <b/>
        <sz val="11"/>
        <color indexed="10"/>
        <rFont val="Arial"/>
        <family val="2"/>
      </rPr>
      <t>**</t>
    </r>
  </si>
  <si>
    <r>
      <t>Przedmioty fakultatywne - blok B, D</t>
    </r>
    <r>
      <rPr>
        <b/>
        <sz val="11"/>
        <color indexed="10"/>
        <rFont val="Czcionka tekstu podstawowego"/>
        <family val="0"/>
      </rPr>
      <t>**</t>
    </r>
  </si>
  <si>
    <r>
      <t>C</t>
    </r>
    <r>
      <rPr>
        <sz val="11"/>
        <color indexed="10"/>
        <rFont val="Czcionka tekstu podstawowego"/>
        <family val="0"/>
      </rPr>
      <t>**</t>
    </r>
    <r>
      <rPr>
        <sz val="11"/>
        <color indexed="8"/>
        <rFont val="Czcionka tekstu podstawowego"/>
        <family val="0"/>
      </rPr>
      <t>: zajęcia ogólnowydziałowe lub ogólnouczelniane</t>
    </r>
  </si>
  <si>
    <t xml:space="preserve">Moduł C - podstawy dydaktyki </t>
  </si>
  <si>
    <t>wr</t>
  </si>
  <si>
    <t>Kultura języka w dydaktyce szkolnej</t>
  </si>
  <si>
    <t xml:space="preserve">Zajęcia z dziedziny nauk społecznych - blok S </t>
  </si>
  <si>
    <t>Moduł D.1 - dydaktyka przedmiotu nauczania</t>
  </si>
  <si>
    <t>k1, k2, k3: konwersatoria, nakład pracy studenta 1,2,3</t>
  </si>
  <si>
    <t>wr: warsztaty</t>
  </si>
  <si>
    <t>System certyfikacji jpjo</t>
  </si>
  <si>
    <t>specjalność (N2 - moduł D)</t>
  </si>
  <si>
    <t>Moduł             MW - D (GK) - do wyboru</t>
  </si>
  <si>
    <t>Moduł             MW - D (G2)</t>
  </si>
  <si>
    <t>Moduł         MW - D (K) - do wyboru</t>
  </si>
  <si>
    <t>Moduł  MW - B / D (N2) - do wyboru</t>
  </si>
  <si>
    <t>MW- B/D (N2)</t>
  </si>
  <si>
    <t>MW-B/D (N2)</t>
  </si>
  <si>
    <t xml:space="preserve"> MW - B/D(GK)</t>
  </si>
  <si>
    <t>MW - B/D(GK)</t>
  </si>
  <si>
    <t xml:space="preserve"> MW - B/D (G2)</t>
  </si>
  <si>
    <t>MW - B/D (G2)</t>
  </si>
  <si>
    <t>MW - B/D (K)</t>
  </si>
  <si>
    <t>MW -B/D (L)</t>
  </si>
  <si>
    <t>Moduł        MW - B/D (L) - do wyboru</t>
  </si>
  <si>
    <r>
      <rPr>
        <sz val="10"/>
        <rFont val="Arial"/>
        <family val="2"/>
      </rPr>
      <t>oc</t>
    </r>
    <r>
      <rPr>
        <sz val="10"/>
        <color indexed="10"/>
        <rFont val="Arial"/>
        <family val="2"/>
      </rPr>
      <t xml:space="preserve">. </t>
    </r>
  </si>
  <si>
    <t xml:space="preserve">Semestr, w  którym można realizować przedmiot </t>
  </si>
  <si>
    <t xml:space="preserve">Przedmioty specjalnosci NAUCZYCIELSKIEJ (N2) </t>
  </si>
  <si>
    <t>Dyscypliny: skróty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</si>
  <si>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</si>
  <si>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</si>
  <si>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</si>
  <si>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</si>
  <si>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</si>
  <si>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</si>
  <si>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>T</t>
  </si>
  <si>
    <t>P: zajęcia o charakterze praktycznym</t>
  </si>
  <si>
    <t>T: tutoring</t>
  </si>
  <si>
    <t>MW: moduł do wyboru</t>
  </si>
  <si>
    <t>MP</t>
  </si>
  <si>
    <t>pM: moduł z zakresu nauk podstawowych</t>
  </si>
  <si>
    <r>
      <rPr>
        <b/>
        <i/>
        <sz val="12"/>
        <rFont val="Arial"/>
        <family val="2"/>
      </rPr>
      <t>filologia polska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</si>
  <si>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t>Moduł MW-B/D (N2):</t>
  </si>
  <si>
    <t>Moduł MW-B/D (G2):</t>
  </si>
  <si>
    <t>Moduł MW-B/D (KI):</t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</si>
  <si>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– zajęcia podstawowe, 
</t>
    </r>
    <r>
      <rPr>
        <b/>
        <sz val="11"/>
        <color indexed="8"/>
        <rFont val="Arial"/>
        <family val="2"/>
      </rPr>
      <t xml:space="preserve">B </t>
    </r>
    <r>
      <rPr>
        <sz val="11"/>
        <color indexed="8"/>
        <rFont val="Arial"/>
        <family val="2"/>
      </rPr>
      <t xml:space="preserve">– kierunkowe zajęcia fakultatywne, 
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– ogólnowydziałowe i ogólnouczelniane zajęcia fakultatywne,
</t>
    </r>
    <r>
      <rPr>
        <b/>
        <sz val="11"/>
        <color indexed="8"/>
        <rFont val="Arial"/>
        <family val="2"/>
      </rPr>
      <t>D</t>
    </r>
    <r>
      <rPr>
        <sz val="11"/>
        <color indexed="8"/>
        <rFont val="Arial"/>
        <family val="2"/>
      </rPr>
      <t xml:space="preserve"> – programy zawodowe </t>
    </r>
    <r>
      <rPr>
        <b/>
        <sz val="11"/>
        <color indexed="8"/>
        <rFont val="Arial"/>
        <family val="2"/>
      </rPr>
      <t>(wybór bloku/modułu D jest nieobowiązkowy, a zajęcia realizowane są w ramach punktacji bloku B),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- kierunkowe zajęcia uzupełniające (skorelowane z wyborem seminarium),                      </t>
    </r>
    <r>
      <rPr>
        <b/>
        <sz val="11"/>
        <color indexed="8"/>
        <rFont val="Arial"/>
        <family val="2"/>
      </rPr>
      <t xml:space="preserve">S </t>
    </r>
    <r>
      <rPr>
        <sz val="11"/>
        <color indexed="8"/>
        <rFont val="Arial"/>
        <family val="2"/>
      </rPr>
      <t xml:space="preserve">- zajęcia fakultatywne z dziedziny nauk społecznych                           </t>
    </r>
  </si>
  <si>
    <t>pML / K</t>
  </si>
  <si>
    <t>K - zajęcia o kulturze</t>
  </si>
  <si>
    <t>podstawy grafiki komputerowej</t>
  </si>
  <si>
    <t>nauczanie języka polskiego jako obcego / drugiego</t>
  </si>
  <si>
    <t>** Tutoring - 5 godzin dla studenta w ramach spersonalizowanej opieki tutorskiej realizowane w semestrach 2-4 (termin realizacji ustala opiekun kierunkowy).</t>
  </si>
  <si>
    <t>komunikacja internetowa</t>
  </si>
  <si>
    <t>literatura dla dzieci i młodzieży</t>
  </si>
  <si>
    <t>F: filozofia</t>
  </si>
  <si>
    <t>N: moduł zajęć do wyboru dla niepolonistów</t>
  </si>
  <si>
    <t>Moduł D.2 - praktyka zawodowa</t>
  </si>
  <si>
    <t>konwersatorium (typ 1)</t>
  </si>
  <si>
    <t>konwersatorium (typ 2)</t>
  </si>
  <si>
    <r>
      <rPr>
        <b/>
        <sz val="14"/>
        <color indexed="8"/>
        <rFont val="Arial"/>
        <family val="2"/>
      </rPr>
      <t>Specjalność nauczycielska II</t>
    </r>
    <r>
      <rPr>
        <b/>
        <sz val="18"/>
        <color indexed="8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</si>
  <si>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 xml:space="preserve">nauczycielska II </t>
    </r>
    <r>
      <rPr>
        <sz val="12"/>
        <color indexed="8"/>
        <rFont val="Arial"/>
        <family val="2"/>
      </rPr>
      <t>zgodna z rozporządzeniem MINISTRA NAUKI I SZKOLNICTWA WYŻSZEGO z dnia 25 lipca 2019 r. w sprawie standardu kształcenia przygotowującego do wykonywania zawodu nauczyciela (Dz. U. 2019, poz. 1450); specjalność przewidziana dla etapów edukacyjnych obejmujących szkoły ponadpodstawowe - kontynuacja specjalności nauczycielskiej I (N1)</t>
    </r>
  </si>
  <si>
    <t>Moduły (M): pM-z zakresu nauk podstawowych, J- zaj. językoznawcze, 
L-zaj.literaturoznawcze,  MW-do wyboru</t>
  </si>
  <si>
    <t>pML/K</t>
  </si>
  <si>
    <t>Forma zaliczenia (oc. / e)</t>
  </si>
  <si>
    <t>Programy bloków/modułów A i D zawierają sztywne listy przedmiotów oraz egzaminów. Z wyborem seminarium skorelowany jest wybór przedmiotów kierunkowych uzupełniających (blok E), realizowanych w semestrze 1, 2, 3. Natomiast praktycznego wypełnienia bloku B, C, S student dokonuje samodzielnie, wybierając proponowane w ramach tych bloków zajęcia. W toku studiów w ramach bloku B student zobowiązany jest wybrać z oferty jedne zajęcia prowadzone w formie wykładu. Uczestniczenie w zajęciach fakultatywnych pociąga za sobą konieczność zarejestrowania się na nie w systemie 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</si>
  <si>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</t>
    </r>
    <r>
      <rPr>
        <b/>
        <sz val="11"/>
        <color indexed="8"/>
        <rFont val="Czcionka tekstu podstawowego"/>
        <family val="0"/>
      </rPr>
      <t>30 punktów kredytowych</t>
    </r>
    <r>
      <rPr>
        <sz val="11"/>
        <color theme="1"/>
        <rFont val="Czcionka tekstu podstawowego"/>
        <family val="2"/>
      </rPr>
      <t xml:space="preserve"> (European Credit Transfer System) i zaliczenie wszystkich zajęć i egzaminów przewidzianych w bloku/module A i E dla danego semestru oraz bloku/module D, jeśli student realizuje specjalizację zawodową. W ramach bloków/modułów A, E i D przysługują punkty ujęte w tabelach siatek. Jeżeli liczba punktów przewidzianych dla danego semestru studiów w ramach bloku A i E  (lub A, E i D) jest niższa niż 30, student uzupełnia punkty zaliczeniem zajęć z bloków B i C. Punkty uzyskane w danym semestrze powyżej 30 ECTS zalicza się na poczet semestrów następnych.</t>
    </r>
  </si>
  <si>
    <t>lj / rj</t>
  </si>
  <si>
    <t>Lektorat nowożytnego języka obcego (1)</t>
  </si>
  <si>
    <t>Lektorat nowożytnego języka obcego (2)</t>
  </si>
  <si>
    <t>Lektorat nowożytnego języka obcego (1) (2)</t>
  </si>
  <si>
    <t>rj: Repetytorium językowe (3)</t>
  </si>
  <si>
    <r>
      <rPr>
        <b/>
        <sz val="11"/>
        <rFont val="Czcionka tekstu podstawowego"/>
        <family val="0"/>
      </rPr>
      <t>oc</t>
    </r>
    <r>
      <rPr>
        <b/>
        <sz val="11"/>
        <color indexed="10"/>
        <rFont val="Czcionka tekstu podstawowego"/>
        <family val="0"/>
      </rPr>
      <t>.</t>
    </r>
  </si>
  <si>
    <t xml:space="preserve"> 2023/2024</t>
  </si>
  <si>
    <r>
      <rPr>
        <b/>
        <sz val="11"/>
        <color indexed="8"/>
        <rFont val="Arial"/>
        <family val="2"/>
      </rPr>
      <t xml:space="preserve">PROGRAM
   STUDIÓW </t>
    </r>
    <r>
      <rPr>
        <b/>
        <i/>
        <sz val="12"/>
        <color indexed="8"/>
        <rFont val="Arial"/>
        <family val="2"/>
      </rPr>
      <t xml:space="preserve">FILOLOGII POLSKIEJ </t>
    </r>
    <r>
      <rPr>
        <b/>
        <sz val="11"/>
        <color indexed="8"/>
        <rFont val="Arial"/>
        <family val="2"/>
      </rPr>
      <t>DRUGIEGO STOPNIA 
(STUDIA STACJONARNE)</t>
    </r>
    <r>
      <rPr>
        <sz val="11"/>
        <color indexed="8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OBOWIĄZUJE STUDENTÓW  ROZPOCZYNAJĄCYCH STUDIA W ROKU 2023/2024</t>
    </r>
    <r>
      <rPr>
        <sz val="11"/>
        <color indexed="8"/>
        <rFont val="Arial"/>
        <family val="2"/>
      </rPr>
      <t xml:space="preserve">
</t>
    </r>
  </si>
  <si>
    <t>2023/2024</t>
  </si>
  <si>
    <t>Lingwistyka mediów - wprowadzenie</t>
  </si>
  <si>
    <t>(do zrealizowania pozostaje 4 p. ECTS z bloku B)</t>
  </si>
  <si>
    <r>
      <t xml:space="preserve">Studenci, którzy ukończyli studia pierwszego stopnia lub jednolite magisterskie na kierunku innym niż </t>
    </r>
    <r>
      <rPr>
        <i/>
        <sz val="11"/>
        <color indexed="8"/>
        <rFont val="Arial"/>
        <family val="2"/>
      </rPr>
      <t>filologia polska</t>
    </r>
    <r>
      <rPr>
        <sz val="11"/>
        <color indexed="8"/>
        <rFont val="Arial"/>
        <family val="2"/>
      </rPr>
      <t xml:space="preserve">, realizują pełny blok/moduł A, uzyskując za niego </t>
    </r>
    <r>
      <rPr>
        <b/>
        <sz val="11"/>
        <color indexed="8"/>
        <rFont val="Arial"/>
        <family val="2"/>
      </rPr>
      <t>73 punkty ECTS</t>
    </r>
    <r>
      <rPr>
        <sz val="11"/>
        <color indexed="8"/>
        <rFont val="Arial"/>
        <family val="2"/>
      </rPr>
      <t xml:space="preserve">, oraz mają do wyboru dwa warianty rozwiązań w ramach przedmiotów fakultatywnych:
1. blok podstawowych przedmiotów polonistycznych </t>
    </r>
    <r>
      <rPr>
        <b/>
        <sz val="11"/>
        <color indexed="8"/>
        <rFont val="Arial"/>
        <family val="2"/>
      </rPr>
      <t>N (180 godzin)</t>
    </r>
    <r>
      <rPr>
        <sz val="11"/>
        <color indexed="8"/>
        <rFont val="Arial"/>
        <family val="2"/>
      </rPr>
      <t>, uzyskując za niego 4</t>
    </r>
    <r>
      <rPr>
        <b/>
        <sz val="11"/>
        <color indexed="8"/>
        <rFont val="Arial"/>
        <family val="2"/>
      </rPr>
      <t xml:space="preserve"> punkty ECTS</t>
    </r>
    <r>
      <rPr>
        <sz val="11"/>
        <color indexed="8"/>
        <rFont val="Arial"/>
        <family val="2"/>
      </rPr>
      <t xml:space="preserve">. W bloku B do zrealizowania pozostaje im </t>
    </r>
    <r>
      <rPr>
        <b/>
        <sz val="11"/>
        <color indexed="8"/>
        <rFont val="Arial"/>
        <family val="2"/>
      </rPr>
      <t>18 pkt. ECTS</t>
    </r>
    <r>
      <rPr>
        <sz val="11"/>
        <color indexed="8"/>
        <rFont val="Arial"/>
        <family val="2"/>
      </rPr>
      <t xml:space="preserve"> (w tym jeden wykład),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E (</t>
    </r>
    <r>
      <rPr>
        <sz val="11"/>
        <color indexed="8"/>
        <rFont val="Arial"/>
        <family val="2"/>
      </rPr>
      <t xml:space="preserve">zajęcia kierunkowe uzupełniające)
LUB
2. wybierają wyłącznie spośród zajęć fakultatywnych bloku B, uzyskując za nie </t>
    </r>
    <r>
      <rPr>
        <b/>
        <sz val="11"/>
        <color indexed="8"/>
        <rFont val="Arial"/>
        <family val="2"/>
      </rPr>
      <t>26 punktów ECTS</t>
    </r>
    <r>
      <rPr>
        <sz val="11"/>
        <color indexed="8"/>
        <rFont val="Arial"/>
        <family val="2"/>
      </rPr>
      <t xml:space="preserve"> (w tym jeden wykład),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 w bloku 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 xml:space="preserve">E </t>
    </r>
    <r>
      <rPr>
        <sz val="11"/>
        <color indexed="8"/>
        <rFont val="Arial"/>
        <family val="2"/>
      </rPr>
      <t>(zajęcia kierunkowe uzupełniające); uczestniczenie w zajęciach fakultatywnych pociąga za sobą konieczność zarejestrowania się na nie w systemie USOS.
3. Można również łączyć zajęcia z bloku B z zajęciami z bloku N.</t>
    </r>
  </si>
  <si>
    <r>
      <rPr>
        <b/>
        <sz val="11"/>
        <color indexed="8"/>
        <rFont val="Arial"/>
        <family val="2"/>
      </rPr>
      <t>W ramach limitu punktów za blok/moduł B możliwy jest wybór jednego modułu D</t>
    </r>
    <r>
      <rPr>
        <sz val="11"/>
        <color indexed="8"/>
        <rFont val="Arial"/>
        <family val="2"/>
      </rPr>
      <t xml:space="preserve"> (specjalności zawodowej):
a)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kontynuacja specjalności  ze studiów I stopnia (</t>
    </r>
    <r>
      <rPr>
        <b/>
        <sz val="11"/>
        <color indexed="8"/>
        <rFont val="Arial"/>
        <family val="2"/>
      </rPr>
      <t>do zrealizowania pozostaje 4 p. ECTS za zajęcia z bloku B</t>
    </r>
    <r>
      <rPr>
        <sz val="11"/>
        <color indexed="8"/>
        <rFont val="Arial"/>
        <family val="2"/>
      </rPr>
      <t xml:space="preserve">  
b)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specjalność  od podstaw (</t>
    </r>
    <r>
      <rPr>
        <b/>
        <sz val="11"/>
        <color indexed="8"/>
        <rFont val="Arial"/>
        <family val="2"/>
      </rPr>
      <t>do zrealizowania pozostaje 4 p. ECTS za zajęcia z bloku B</t>
    </r>
    <r>
      <rPr>
        <sz val="11"/>
        <color indexed="8"/>
        <rFont val="Arial"/>
        <family val="2"/>
      </rPr>
      <t xml:space="preserve">) . 
</t>
    </r>
  </si>
  <si>
    <t xml:space="preserve">Student może wybrać dwie specjalności, jednak druga z nich jest płatna. Jeśli wybrane zostaną dwie specjalizacje, w tym jedna kontynuacyjna, to do limitu 120 punktów zalicza się specjalizację kontynuowaną. </t>
  </si>
  <si>
    <t xml:space="preserve">**Liczba godzin zajęć fakultatywnych (blok  B, N, D) zależy od wybranej przez studenta specjalności oraz od typu wybranych zajęć w bloku B - w tabeli wskazana jest minimalna liczba godzin fakultatywnych, które student powinien zrealizować w trakcie studiów. </t>
  </si>
  <si>
    <r>
      <t>B: zajęcia kierunkowe do wyboru (w ramach limitu punktów za blok B możliwy wybór jednej specjalności zawodowej / aplikacyjnej - moduł D)</t>
    </r>
    <r>
      <rPr>
        <b/>
        <sz val="11"/>
        <color indexed="10"/>
        <rFont val="Czcionka tekstu podstawowego"/>
        <family val="0"/>
      </rPr>
      <t>*</t>
    </r>
  </si>
  <si>
    <t>* Liczba godzin fakultatywnych w bloku B zależy od wybranej przez studenta specjalności (blok D) oraz typu zajęć fakultatywnych w bloku B - w tabeli wskazana jest minimalna liczba godzin fakultatywnych, które student powinien zrealizować w trakcie studiów.</t>
  </si>
  <si>
    <t>za 18 p. ECTS - kontynuacja specjalności z I st.</t>
  </si>
  <si>
    <t xml:space="preserve">za 18 p. ECTS - specjalność od podstaw </t>
  </si>
  <si>
    <t xml:space="preserve">specjalność (moduł D): </t>
  </si>
  <si>
    <t>Moduł MW-B/D (GK): specjalność podstawy grafiki komputerowej (kontynuacja specjalizacji edytorskiej)</t>
  </si>
  <si>
    <t>specjalność  nauczanie języka polskiego jako obcego / drugiego</t>
  </si>
  <si>
    <t xml:space="preserve"> specjalność komunikacja internetowa</t>
  </si>
  <si>
    <t>Moduł MW-B/D (L): specjalność literatura dla dzieci i młodzieży</t>
  </si>
  <si>
    <t>D: specjalności zawodowe/aplikacyjne</t>
  </si>
  <si>
    <t>Specjalności  - blok D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</si>
</sst>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1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4"/>
      <name val="Arial"/>
      <family val="2"/>
    </font>
    <font>
      <b/>
      <i/>
      <sz val="11"/>
      <color indexed="10"/>
      <name val="Arial"/>
      <family val="2"/>
    </font>
    <font>
      <i/>
      <sz val="14"/>
      <name val="Arial"/>
      <family val="2"/>
    </font>
    <font>
      <b/>
      <i/>
      <sz val="12"/>
      <color indexed="8"/>
      <name val="Arial"/>
      <family val="2"/>
    </font>
    <font>
      <b/>
      <sz val="11"/>
      <color indexed="10"/>
      <name val="Czcionka tekstu podstawowego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i/>
      <sz val="11"/>
      <color indexed="10"/>
      <name val="Czcionka tekstu podstawowego"/>
      <family val="0"/>
    </font>
    <font>
      <sz val="11"/>
      <color indexed="8"/>
      <name val="Tahoma"/>
      <family val="2"/>
    </font>
    <font>
      <b/>
      <sz val="10"/>
      <color indexed="8"/>
      <name val="Czcionka tekstu podstawowego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Czcionka tekstu podstawowego"/>
      <family val="2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0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b/>
      <sz val="11"/>
      <color indexed="53"/>
      <name val="Czcionka tekstu podstawowego"/>
      <family val="2"/>
    </font>
    <font>
      <b/>
      <sz val="10"/>
      <color indexed="10"/>
      <name val="Czcionka tekstu podstawowego"/>
      <family val="0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b/>
      <u val="single"/>
      <sz val="10"/>
      <color indexed="10"/>
      <name val="Arial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0"/>
      <color theme="1"/>
      <name val="Czcionka tekstu podstawowego"/>
      <family val="2"/>
    </font>
    <font>
      <b/>
      <sz val="10"/>
      <color rgb="FFFF0000"/>
      <name val="Arial"/>
      <family val="2"/>
    </font>
    <font>
      <b/>
      <sz val="11"/>
      <color rgb="FFFF0000"/>
      <name val="Czcionka tekstu podstawowego"/>
      <family val="0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9" tint="-0.24997000396251678"/>
      <name val="Czcionka tekstu podstawowego"/>
      <family val="2"/>
    </font>
    <font>
      <b/>
      <sz val="10"/>
      <color rgb="FFFF0000"/>
      <name val="Czcionka tekstu podstawowego"/>
      <family val="0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zcionka tekstu podstawowego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Arial"/>
      <family val="2"/>
    </font>
    <font>
      <sz val="9"/>
      <color theme="1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99FF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/>
      <bottom style="thin"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/>
      <right>
        <color indexed="63"/>
      </right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>
        <color indexed="55"/>
      </top>
      <bottom style="double">
        <color indexed="5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>
        <color indexed="55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/>
      <right/>
      <top/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/>
      <bottom style="double">
        <color indexed="55"/>
      </bottom>
    </border>
    <border>
      <left style="thin"/>
      <right/>
      <top style="double">
        <color indexed="55"/>
      </top>
      <bottom style="double">
        <color indexed="55"/>
      </bottom>
    </border>
    <border>
      <left style="thin"/>
      <right/>
      <top/>
      <bottom/>
    </border>
    <border>
      <left style="thin"/>
      <right/>
      <top style="double">
        <color indexed="55"/>
      </top>
      <bottom/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 style="double">
        <color indexed="55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/>
      <right>
        <color indexed="63"/>
      </right>
      <top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double"/>
    </border>
    <border>
      <left>
        <color indexed="63"/>
      </left>
      <right>
        <color indexed="63"/>
      </right>
      <top style="double">
        <color indexed="55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thin"/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55"/>
      </right>
      <top style="thin"/>
      <bottom>
        <color indexed="63"/>
      </bottom>
    </border>
    <border>
      <left>
        <color indexed="63"/>
      </left>
      <right style="thin"/>
      <top/>
      <bottom style="double">
        <color indexed="55"/>
      </bottom>
    </border>
    <border>
      <left>
        <color indexed="63"/>
      </left>
      <right style="thin"/>
      <top style="double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1" applyNumberFormat="0" applyAlignment="0" applyProtection="0"/>
    <xf numFmtId="0" fontId="94" fillId="26" borderId="2" applyNumberFormat="0" applyAlignment="0" applyProtection="0"/>
    <xf numFmtId="0" fontId="9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8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3" fillId="26" borderId="1" applyNumberFormat="0" applyAlignment="0" applyProtection="0"/>
    <xf numFmtId="0" fontId="10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9" fillId="31" borderId="0" applyNumberFormat="0" applyBorder="0" applyAlignment="0" applyProtection="0"/>
  </cellStyleXfs>
  <cellXfs count="7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6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4" fillId="32" borderId="10" xfId="44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17" fontId="1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4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33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49" fontId="28" fillId="32" borderId="0" xfId="0" applyNumberFormat="1" applyFont="1" applyFill="1" applyBorder="1" applyAlignment="1" applyProtection="1">
      <alignment horizontal="center" vertical="center"/>
      <protection locked="0"/>
    </xf>
    <xf numFmtId="0" fontId="28" fillId="32" borderId="0" xfId="52" applyFont="1" applyFill="1" applyBorder="1" applyAlignment="1" applyProtection="1">
      <alignment horizontal="left" vertical="center" indent="1"/>
      <protection locked="0"/>
    </xf>
    <xf numFmtId="0" fontId="30" fillId="32" borderId="0" xfId="44" applyFont="1" applyFill="1" applyBorder="1" applyAlignment="1" applyProtection="1">
      <alignment horizontal="center" vertical="center"/>
      <protection locked="0"/>
    </xf>
    <xf numFmtId="0" fontId="28" fillId="32" borderId="0" xfId="52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hidden="1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indent="1"/>
      <protection locked="0"/>
    </xf>
    <xf numFmtId="0" fontId="1" fillId="32" borderId="11" xfId="44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center" vertical="center"/>
      <protection locked="0"/>
    </xf>
    <xf numFmtId="0" fontId="33" fillId="2" borderId="11" xfId="52" applyFont="1" applyFill="1" applyBorder="1" applyAlignment="1" applyProtection="1">
      <alignment horizontal="center" vertical="center"/>
      <protection hidden="1"/>
    </xf>
    <xf numFmtId="49" fontId="1" fillId="32" borderId="11" xfId="44" applyNumberFormat="1" applyFont="1" applyFill="1" applyBorder="1" applyAlignment="1" applyProtection="1">
      <alignment horizontal="center"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locked="0"/>
    </xf>
    <xf numFmtId="49" fontId="1" fillId="32" borderId="11" xfId="52" applyNumberFormat="1" applyFont="1" applyFill="1" applyBorder="1" applyAlignment="1" applyProtection="1">
      <alignment horizontal="left" vertical="center" wrapText="1" indent="1"/>
      <protection locked="0"/>
    </xf>
    <xf numFmtId="0" fontId="1" fillId="32" borderId="11" xfId="52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Border="1" applyAlignment="1">
      <alignment/>
    </xf>
    <xf numFmtId="0" fontId="9" fillId="34" borderId="12" xfId="52" applyFont="1" applyFill="1" applyBorder="1" applyAlignment="1" applyProtection="1">
      <alignment horizontal="center" vertical="center" wrapText="1"/>
      <protection locked="0"/>
    </xf>
    <xf numFmtId="0" fontId="110" fillId="0" borderId="12" xfId="0" applyFont="1" applyBorder="1" applyAlignment="1">
      <alignment/>
    </xf>
    <xf numFmtId="0" fontId="110" fillId="0" borderId="12" xfId="0" applyFont="1" applyBorder="1" applyAlignment="1">
      <alignment horizontal="center"/>
    </xf>
    <xf numFmtId="0" fontId="15" fillId="34" borderId="12" xfId="52" applyFont="1" applyFill="1" applyBorder="1" applyAlignment="1" applyProtection="1">
      <alignment horizontal="center" vertical="center"/>
      <protection hidden="1"/>
    </xf>
    <xf numFmtId="49" fontId="24" fillId="35" borderId="13" xfId="44" applyNumberFormat="1" applyFont="1" applyFill="1" applyBorder="1" applyAlignment="1" applyProtection="1">
      <alignment horizontal="center" vertical="center"/>
      <protection locked="0"/>
    </xf>
    <xf numFmtId="0" fontId="110" fillId="0" borderId="13" xfId="0" applyFont="1" applyBorder="1" applyAlignment="1">
      <alignment/>
    </xf>
    <xf numFmtId="0" fontId="24" fillId="35" borderId="13" xfId="44" applyFont="1" applyFill="1" applyBorder="1" applyAlignment="1" applyProtection="1">
      <alignment horizontal="center" vertical="center"/>
      <protection locked="0"/>
    </xf>
    <xf numFmtId="0" fontId="21" fillId="34" borderId="13" xfId="44" applyFont="1" applyFill="1" applyBorder="1" applyAlignment="1" applyProtection="1">
      <alignment horizontal="center" vertical="center"/>
      <protection locked="0"/>
    </xf>
    <xf numFmtId="0" fontId="111" fillId="35" borderId="13" xfId="52" applyFont="1" applyFill="1" applyBorder="1" applyAlignment="1" applyProtection="1">
      <alignment horizontal="center" vertical="center" wrapText="1"/>
      <protection locked="0"/>
    </xf>
    <xf numFmtId="0" fontId="110" fillId="0" borderId="14" xfId="0" applyFont="1" applyBorder="1" applyAlignment="1">
      <alignment/>
    </xf>
    <xf numFmtId="0" fontId="21" fillId="36" borderId="13" xfId="44" applyFont="1" applyFill="1" applyBorder="1" applyAlignment="1" applyProtection="1">
      <alignment horizontal="center" vertical="center"/>
      <protection locked="0"/>
    </xf>
    <xf numFmtId="0" fontId="33" fillId="35" borderId="13" xfId="52" applyFont="1" applyFill="1" applyBorder="1" applyAlignment="1" applyProtection="1">
      <alignment horizontal="center" vertical="center" wrapText="1"/>
      <protection locked="0"/>
    </xf>
    <xf numFmtId="0" fontId="1" fillId="34" borderId="13" xfId="44" applyFont="1" applyFill="1" applyBorder="1" applyAlignment="1" applyProtection="1">
      <alignment horizontal="center" vertical="center"/>
      <protection locked="0"/>
    </xf>
    <xf numFmtId="0" fontId="1" fillId="35" borderId="13" xfId="44" applyFont="1" applyFill="1" applyBorder="1" applyAlignment="1" applyProtection="1">
      <alignment horizontal="center" vertical="center"/>
      <protection locked="0"/>
    </xf>
    <xf numFmtId="0" fontId="33" fillId="36" borderId="13" xfId="44" applyFont="1" applyFill="1" applyBorder="1" applyAlignment="1" applyProtection="1">
      <alignment horizontal="center" vertical="center"/>
      <protection locked="0"/>
    </xf>
    <xf numFmtId="0" fontId="33" fillId="37" borderId="13" xfId="52" applyFont="1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>
      <alignment horizontal="center" vertical="center"/>
    </xf>
    <xf numFmtId="0" fontId="1" fillId="32" borderId="16" xfId="52" applyFont="1" applyFill="1" applyBorder="1" applyAlignment="1" applyProtection="1">
      <alignment horizontal="center" vertical="center"/>
      <protection locked="0"/>
    </xf>
    <xf numFmtId="0" fontId="1" fillId="32" borderId="17" xfId="52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center" vertical="center"/>
      <protection locked="0"/>
    </xf>
    <xf numFmtId="0" fontId="1" fillId="32" borderId="19" xfId="52" applyFont="1" applyFill="1" applyBorder="1" applyAlignment="1" applyProtection="1">
      <alignment horizontal="center" vertical="center"/>
      <protection locked="0"/>
    </xf>
    <xf numFmtId="0" fontId="1" fillId="32" borderId="20" xfId="52" applyFont="1" applyFill="1" applyBorder="1" applyAlignment="1" applyProtection="1">
      <alignment horizontal="center" vertical="center"/>
      <protection locked="0"/>
    </xf>
    <xf numFmtId="0" fontId="1" fillId="32" borderId="21" xfId="52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wrapText="1" indent="1"/>
      <protection locked="0"/>
    </xf>
    <xf numFmtId="0" fontId="21" fillId="33" borderId="22" xfId="52" applyFont="1" applyFill="1" applyBorder="1" applyAlignment="1" applyProtection="1">
      <alignment vertical="center"/>
      <protection locked="0"/>
    </xf>
    <xf numFmtId="0" fontId="24" fillId="33" borderId="23" xfId="52" applyFont="1" applyFill="1" applyBorder="1" applyAlignment="1" applyProtection="1">
      <alignment horizontal="center" vertical="center"/>
      <protection locked="0"/>
    </xf>
    <xf numFmtId="0" fontId="33" fillId="37" borderId="24" xfId="52" applyFont="1" applyFill="1" applyBorder="1" applyAlignment="1" applyProtection="1">
      <alignment horizontal="right" vertical="center"/>
      <protection locked="0"/>
    </xf>
    <xf numFmtId="0" fontId="33" fillId="37" borderId="24" xfId="52" applyFont="1" applyFill="1" applyBorder="1" applyAlignment="1" applyProtection="1">
      <alignment horizontal="center" vertical="center"/>
      <protection locked="0"/>
    </xf>
    <xf numFmtId="0" fontId="33" fillId="37" borderId="24" xfId="52" applyFont="1" applyFill="1" applyBorder="1" applyAlignment="1" applyProtection="1">
      <alignment horizontal="right" vertical="center"/>
      <protection hidden="1"/>
    </xf>
    <xf numFmtId="0" fontId="33" fillId="37" borderId="25" xfId="0" applyFont="1" applyFill="1" applyBorder="1" applyAlignment="1">
      <alignment horizontal="center" vertical="center"/>
    </xf>
    <xf numFmtId="0" fontId="33" fillId="34" borderId="11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110" fillId="0" borderId="0" xfId="0" applyFont="1" applyAlignment="1">
      <alignment/>
    </xf>
    <xf numFmtId="0" fontId="21" fillId="36" borderId="14" xfId="52" applyFont="1" applyFill="1" applyBorder="1" applyAlignment="1" applyProtection="1">
      <alignment horizontal="center" vertical="center"/>
      <protection locked="0"/>
    </xf>
    <xf numFmtId="0" fontId="20" fillId="34" borderId="12" xfId="52" applyFont="1" applyFill="1" applyBorder="1" applyAlignment="1" applyProtection="1">
      <alignment horizontal="center" vertical="center"/>
      <protection locked="0"/>
    </xf>
    <xf numFmtId="0" fontId="11" fillId="34" borderId="12" xfId="52" applyFont="1" applyFill="1" applyBorder="1" applyAlignment="1" applyProtection="1">
      <alignment horizontal="center" vertical="center"/>
      <protection locked="0"/>
    </xf>
    <xf numFmtId="0" fontId="11" fillId="34" borderId="26" xfId="52" applyFont="1" applyFill="1" applyBorder="1" applyAlignment="1" applyProtection="1">
      <alignment vertical="center"/>
      <protection locked="0"/>
    </xf>
    <xf numFmtId="0" fontId="11" fillId="34" borderId="13" xfId="52" applyFont="1" applyFill="1" applyBorder="1" applyAlignment="1" applyProtection="1">
      <alignment vertical="center"/>
      <protection locked="0"/>
    </xf>
    <xf numFmtId="0" fontId="9" fillId="34" borderId="10" xfId="52" applyFont="1" applyFill="1" applyBorder="1" applyAlignment="1" applyProtection="1">
      <alignment horizontal="center" vertical="center" wrapText="1"/>
      <protection locked="0"/>
    </xf>
    <xf numFmtId="0" fontId="9" fillId="34" borderId="27" xfId="52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Alignment="1">
      <alignment/>
    </xf>
    <xf numFmtId="0" fontId="24" fillId="32" borderId="0" xfId="52" applyFont="1" applyFill="1" applyBorder="1" applyAlignment="1" applyProtection="1">
      <alignment horizontal="center" vertical="center"/>
      <protection locked="0"/>
    </xf>
    <xf numFmtId="49" fontId="40" fillId="34" borderId="28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" fillId="32" borderId="27" xfId="52" applyFont="1" applyFill="1" applyBorder="1" applyAlignment="1" applyProtection="1">
      <alignment horizontal="center" vertical="center"/>
      <protection locked="0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2" fillId="32" borderId="10" xfId="52" applyFont="1" applyFill="1" applyBorder="1" applyAlignment="1" applyProtection="1">
      <alignment horizontal="left" vertical="center" indent="1"/>
      <protection locked="0"/>
    </xf>
    <xf numFmtId="0" fontId="2" fillId="35" borderId="10" xfId="52" applyFont="1" applyFill="1" applyBorder="1" applyAlignment="1" applyProtection="1">
      <alignment horizontal="center" vertical="center"/>
      <protection locked="0"/>
    </xf>
    <xf numFmtId="0" fontId="112" fillId="32" borderId="0" xfId="0" applyFont="1" applyFill="1" applyAlignment="1">
      <alignment/>
    </xf>
    <xf numFmtId="49" fontId="11" fillId="34" borderId="14" xfId="52" applyNumberFormat="1" applyFont="1" applyFill="1" applyBorder="1" applyAlignment="1" applyProtection="1">
      <alignment vertical="center"/>
      <protection locked="0"/>
    </xf>
    <xf numFmtId="0" fontId="11" fillId="34" borderId="26" xfId="52" applyFont="1" applyFill="1" applyBorder="1" applyAlignment="1" applyProtection="1">
      <alignment horizontal="right" vertical="center"/>
      <protection hidden="1"/>
    </xf>
    <xf numFmtId="0" fontId="42" fillId="34" borderId="12" xfId="52" applyFont="1" applyFill="1" applyBorder="1" applyAlignment="1" applyProtection="1">
      <alignment horizontal="center" vertical="center"/>
      <protection hidden="1"/>
    </xf>
    <xf numFmtId="0" fontId="37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2" fillId="32" borderId="29" xfId="52" applyFont="1" applyFill="1" applyBorder="1" applyAlignment="1" applyProtection="1">
      <alignment horizontal="center" vertical="center"/>
      <protection locked="0"/>
    </xf>
    <xf numFmtId="0" fontId="23" fillId="32" borderId="0" xfId="52" applyFont="1" applyFill="1" applyBorder="1" applyAlignment="1" applyProtection="1">
      <alignment vertical="center"/>
      <protection locked="0"/>
    </xf>
    <xf numFmtId="0" fontId="43" fillId="32" borderId="0" xfId="44" applyFont="1" applyFill="1" applyBorder="1" applyAlignment="1" applyProtection="1">
      <alignment horizontal="center" vertical="center"/>
      <protection locked="0"/>
    </xf>
    <xf numFmtId="0" fontId="23" fillId="32" borderId="0" xfId="52" applyFont="1" applyFill="1" applyBorder="1" applyAlignment="1" applyProtection="1">
      <alignment horizontal="center" vertical="center"/>
      <protection hidden="1"/>
    </xf>
    <xf numFmtId="0" fontId="12" fillId="0" borderId="10" xfId="52" applyFont="1" applyFill="1" applyBorder="1" applyAlignment="1" applyProtection="1">
      <alignment horizontal="left" vertical="center" wrapText="1" indent="1"/>
      <protection locked="0"/>
    </xf>
    <xf numFmtId="49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37" fillId="32" borderId="30" xfId="0" applyFont="1" applyFill="1" applyBorder="1" applyAlignment="1">
      <alignment/>
    </xf>
    <xf numFmtId="0" fontId="23" fillId="38" borderId="15" xfId="52" applyFont="1" applyFill="1" applyBorder="1" applyAlignment="1" applyProtection="1">
      <alignment horizontal="center" vertical="center"/>
      <protection locked="0"/>
    </xf>
    <xf numFmtId="0" fontId="23" fillId="38" borderId="31" xfId="52" applyFont="1" applyFill="1" applyBorder="1" applyAlignment="1" applyProtection="1">
      <alignment horizontal="center" vertical="center"/>
      <protection locked="0"/>
    </xf>
    <xf numFmtId="0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52" applyFont="1" applyFill="1" applyBorder="1" applyAlignment="1" applyProtection="1">
      <alignment horizontal="left" vertical="center" indent="1"/>
      <protection locked="0"/>
    </xf>
    <xf numFmtId="0" fontId="14" fillId="35" borderId="10" xfId="44" applyFont="1" applyFill="1" applyBorder="1" applyAlignment="1" applyProtection="1">
      <alignment horizontal="center" vertical="center"/>
      <protection locked="0"/>
    </xf>
    <xf numFmtId="0" fontId="2" fillId="35" borderId="27" xfId="52" applyFont="1" applyFill="1" applyBorder="1" applyAlignment="1" applyProtection="1">
      <alignment horizontal="center" vertical="center"/>
      <protection locked="0"/>
    </xf>
    <xf numFmtId="0" fontId="2" fillId="35" borderId="29" xfId="52" applyFont="1" applyFill="1" applyBorder="1" applyAlignment="1" applyProtection="1">
      <alignment horizontal="center" vertical="center"/>
      <protection locked="0"/>
    </xf>
    <xf numFmtId="0" fontId="12" fillId="35" borderId="10" xfId="52" applyFont="1" applyFill="1" applyBorder="1" applyAlignment="1" applyProtection="1">
      <alignment horizontal="left" vertical="center" wrapText="1" indent="1"/>
      <protection locked="0"/>
    </xf>
    <xf numFmtId="0" fontId="14" fillId="36" borderId="10" xfId="44" applyFont="1" applyFill="1" applyBorder="1" applyAlignment="1" applyProtection="1">
      <alignment horizontal="center" vertical="center"/>
      <protection locked="0"/>
    </xf>
    <xf numFmtId="0" fontId="2" fillId="36" borderId="10" xfId="52" applyFont="1" applyFill="1" applyBorder="1" applyAlignment="1" applyProtection="1">
      <alignment horizontal="center" vertical="center"/>
      <protection locked="0"/>
    </xf>
    <xf numFmtId="0" fontId="2" fillId="36" borderId="27" xfId="52" applyFont="1" applyFill="1" applyBorder="1" applyAlignment="1" applyProtection="1">
      <alignment horizontal="center" vertical="center"/>
      <protection locked="0"/>
    </xf>
    <xf numFmtId="0" fontId="113" fillId="36" borderId="12" xfId="52" applyFont="1" applyFill="1" applyBorder="1" applyAlignment="1" applyProtection="1">
      <alignment horizontal="center" vertical="center"/>
      <protection hidden="1"/>
    </xf>
    <xf numFmtId="0" fontId="2" fillId="36" borderId="29" xfId="52" applyFont="1" applyFill="1" applyBorder="1" applyAlignment="1" applyProtection="1">
      <alignment horizontal="center" vertical="center"/>
      <protection locked="0"/>
    </xf>
    <xf numFmtId="0" fontId="113" fillId="36" borderId="12" xfId="52" applyFont="1" applyFill="1" applyBorder="1" applyAlignment="1" applyProtection="1">
      <alignment horizontal="center" vertical="center"/>
      <protection locked="0"/>
    </xf>
    <xf numFmtId="0" fontId="2" fillId="35" borderId="10" xfId="52" applyFont="1" applyFill="1" applyBorder="1" applyAlignment="1" applyProtection="1">
      <alignment horizontal="left" vertical="center" indent="1"/>
      <protection locked="0"/>
    </xf>
    <xf numFmtId="0" fontId="14" fillId="36" borderId="0" xfId="44" applyFont="1" applyFill="1" applyBorder="1" applyAlignment="1" applyProtection="1">
      <alignment horizontal="center" vertical="center"/>
      <protection locked="0"/>
    </xf>
    <xf numFmtId="0" fontId="2" fillId="36" borderId="0" xfId="52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>
      <alignment horizontal="center" vertical="center"/>
    </xf>
    <xf numFmtId="0" fontId="11" fillId="34" borderId="26" xfId="52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/>
    </xf>
    <xf numFmtId="0" fontId="36" fillId="0" borderId="0" xfId="0" applyFont="1" applyAlignment="1">
      <alignment/>
    </xf>
    <xf numFmtId="0" fontId="21" fillId="33" borderId="12" xfId="52" applyFont="1" applyFill="1" applyBorder="1" applyAlignment="1" applyProtection="1">
      <alignment vertical="center"/>
      <protection locked="0"/>
    </xf>
    <xf numFmtId="0" fontId="24" fillId="33" borderId="12" xfId="52" applyFont="1" applyFill="1" applyBorder="1" applyAlignment="1" applyProtection="1">
      <alignment horizontal="center" vertical="center"/>
      <protection locked="0"/>
    </xf>
    <xf numFmtId="0" fontId="23" fillId="38" borderId="12" xfId="52" applyFont="1" applyFill="1" applyBorder="1" applyAlignment="1" applyProtection="1">
      <alignment horizontal="center" vertical="center"/>
      <protection locked="0"/>
    </xf>
    <xf numFmtId="0" fontId="3" fillId="35" borderId="33" xfId="44" applyFont="1" applyFill="1" applyBorder="1" applyAlignment="1" applyProtection="1">
      <alignment horizontal="center" vertical="center"/>
      <protection locked="0"/>
    </xf>
    <xf numFmtId="0" fontId="4" fillId="34" borderId="11" xfId="52" applyFont="1" applyFill="1" applyBorder="1" applyAlignment="1" applyProtection="1">
      <alignment horizontal="center" vertical="center"/>
      <protection hidden="1"/>
    </xf>
    <xf numFmtId="0" fontId="4" fillId="34" borderId="11" xfId="52" applyFont="1" applyFill="1" applyBorder="1" applyAlignment="1" applyProtection="1">
      <alignment horizontal="center" vertical="center"/>
      <protection locked="0"/>
    </xf>
    <xf numFmtId="0" fontId="24" fillId="35" borderId="33" xfId="44" applyFont="1" applyFill="1" applyBorder="1" applyAlignment="1" applyProtection="1">
      <alignment horizontal="center" vertical="center"/>
      <protection locked="0"/>
    </xf>
    <xf numFmtId="0" fontId="24" fillId="6" borderId="13" xfId="44" applyFont="1" applyFill="1" applyBorder="1" applyAlignment="1" applyProtection="1">
      <alignment horizontal="center" vertical="center"/>
      <protection locked="0"/>
    </xf>
    <xf numFmtId="0" fontId="110" fillId="6" borderId="13" xfId="0" applyFont="1" applyFill="1" applyBorder="1" applyAlignment="1">
      <alignment/>
    </xf>
    <xf numFmtId="0" fontId="21" fillId="6" borderId="12" xfId="44" applyFont="1" applyFill="1" applyBorder="1" applyAlignment="1" applyProtection="1">
      <alignment horizontal="center" vertical="center" wrapText="1"/>
      <protection locked="0"/>
    </xf>
    <xf numFmtId="0" fontId="21" fillId="6" borderId="34" xfId="0" applyFont="1" applyFill="1" applyBorder="1" applyAlignment="1">
      <alignment/>
    </xf>
    <xf numFmtId="0" fontId="21" fillId="6" borderId="13" xfId="0" applyFont="1" applyFill="1" applyBorder="1" applyAlignment="1">
      <alignment/>
    </xf>
    <xf numFmtId="0" fontId="110" fillId="7" borderId="13" xfId="0" applyFont="1" applyFill="1" applyBorder="1" applyAlignment="1">
      <alignment/>
    </xf>
    <xf numFmtId="0" fontId="21" fillId="7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3" fillId="6" borderId="33" xfId="44" applyFont="1" applyFill="1" applyBorder="1" applyAlignment="1" applyProtection="1">
      <alignment horizontal="center" vertical="center"/>
      <protection locked="0"/>
    </xf>
    <xf numFmtId="0" fontId="3" fillId="6" borderId="13" xfId="44" applyFont="1" applyFill="1" applyBorder="1" applyAlignment="1" applyProtection="1">
      <alignment horizontal="center" vertical="center"/>
      <protection locked="0"/>
    </xf>
    <xf numFmtId="0" fontId="1" fillId="6" borderId="13" xfId="44" applyFont="1" applyFill="1" applyBorder="1" applyAlignment="1" applyProtection="1">
      <alignment horizontal="center" vertical="center"/>
      <protection locked="0"/>
    </xf>
    <xf numFmtId="0" fontId="1" fillId="6" borderId="12" xfId="52" applyFont="1" applyFill="1" applyBorder="1" applyAlignment="1" applyProtection="1">
      <alignment horizontal="center" vertical="center"/>
      <protection locked="0"/>
    </xf>
    <xf numFmtId="0" fontId="14" fillId="34" borderId="10" xfId="44" applyFont="1" applyFill="1" applyBorder="1" applyAlignment="1" applyProtection="1">
      <alignment horizontal="center" vertical="center"/>
      <protection locked="0"/>
    </xf>
    <xf numFmtId="0" fontId="2" fillId="34" borderId="10" xfId="52" applyFont="1" applyFill="1" applyBorder="1" applyAlignment="1" applyProtection="1">
      <alignment horizontal="center" vertical="center"/>
      <protection locked="0"/>
    </xf>
    <xf numFmtId="0" fontId="2" fillId="34" borderId="27" xfId="52" applyFont="1" applyFill="1" applyBorder="1" applyAlignment="1" applyProtection="1">
      <alignment horizontal="center" vertical="center"/>
      <protection locked="0"/>
    </xf>
    <xf numFmtId="0" fontId="2" fillId="34" borderId="29" xfId="52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center" vertical="center"/>
      <protection locked="0"/>
    </xf>
    <xf numFmtId="0" fontId="113" fillId="34" borderId="12" xfId="52" applyFont="1" applyFill="1" applyBorder="1" applyAlignment="1" applyProtection="1">
      <alignment horizontal="center" vertical="center"/>
      <protection hidden="1"/>
    </xf>
    <xf numFmtId="0" fontId="113" fillId="34" borderId="12" xfId="52" applyFont="1" applyFill="1" applyBorder="1" applyAlignment="1" applyProtection="1">
      <alignment horizontal="center" vertical="center"/>
      <protection locked="0"/>
    </xf>
    <xf numFmtId="0" fontId="14" fillId="34" borderId="0" xfId="44" applyFont="1" applyFill="1" applyBorder="1" applyAlignment="1" applyProtection="1">
      <alignment horizontal="center" vertical="center"/>
      <protection locked="0"/>
    </xf>
    <xf numFmtId="0" fontId="112" fillId="34" borderId="0" xfId="0" applyFont="1" applyFill="1" applyAlignment="1">
      <alignment/>
    </xf>
    <xf numFmtId="0" fontId="5" fillId="34" borderId="26" xfId="52" applyFont="1" applyFill="1" applyBorder="1" applyAlignment="1" applyProtection="1">
      <alignment vertical="center"/>
      <protection locked="0"/>
    </xf>
    <xf numFmtId="0" fontId="5" fillId="34" borderId="26" xfId="52" applyFont="1" applyFill="1" applyBorder="1" applyAlignment="1" applyProtection="1">
      <alignment horizontal="right" vertical="center"/>
      <protection hidden="1"/>
    </xf>
    <xf numFmtId="0" fontId="12" fillId="32" borderId="35" xfId="52" applyFont="1" applyFill="1" applyBorder="1" applyAlignment="1" applyProtection="1">
      <alignment horizontal="left" vertical="center" indent="1"/>
      <protection locked="0"/>
    </xf>
    <xf numFmtId="0" fontId="12" fillId="34" borderId="32" xfId="0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 applyProtection="1">
      <alignment horizontal="center" vertical="center"/>
      <protection locked="0"/>
    </xf>
    <xf numFmtId="0" fontId="114" fillId="32" borderId="11" xfId="52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10" fillId="0" borderId="0" xfId="0" applyFont="1" applyFill="1" applyAlignment="1">
      <alignment/>
    </xf>
    <xf numFmtId="0" fontId="110" fillId="0" borderId="0" xfId="0" applyFont="1" applyAlignment="1">
      <alignment horizontal="left"/>
    </xf>
    <xf numFmtId="0" fontId="23" fillId="36" borderId="10" xfId="52" applyFont="1" applyFill="1" applyBorder="1" applyAlignment="1" applyProtection="1">
      <alignment horizontal="center" vertical="center" wrapText="1"/>
      <protection locked="0"/>
    </xf>
    <xf numFmtId="0" fontId="23" fillId="34" borderId="35" xfId="52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Alignment="1">
      <alignment horizontal="center"/>
    </xf>
    <xf numFmtId="0" fontId="21" fillId="33" borderId="37" xfId="52" applyFont="1" applyFill="1" applyBorder="1" applyAlignment="1" applyProtection="1">
      <alignment vertical="center"/>
      <protection locked="0"/>
    </xf>
    <xf numFmtId="0" fontId="24" fillId="33" borderId="38" xfId="52" applyFont="1" applyFill="1" applyBorder="1" applyAlignment="1" applyProtection="1">
      <alignment horizontal="center" vertical="center"/>
      <protection locked="0"/>
    </xf>
    <xf numFmtId="0" fontId="23" fillId="38" borderId="39" xfId="52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7" fillId="0" borderId="0" xfId="0" applyFont="1" applyAlignment="1">
      <alignment/>
    </xf>
    <xf numFmtId="0" fontId="110" fillId="0" borderId="0" xfId="0" applyFont="1" applyAlignment="1" applyProtection="1">
      <alignment/>
      <protection locked="0"/>
    </xf>
    <xf numFmtId="0" fontId="110" fillId="0" borderId="0" xfId="0" applyFont="1" applyBorder="1" applyAlignment="1">
      <alignment/>
    </xf>
    <xf numFmtId="0" fontId="110" fillId="0" borderId="0" xfId="0" applyFont="1" applyBorder="1" applyAlignment="1" applyProtection="1">
      <alignment/>
      <protection locked="0"/>
    </xf>
    <xf numFmtId="0" fontId="110" fillId="32" borderId="0" xfId="0" applyFont="1" applyFill="1" applyAlignment="1">
      <alignment/>
    </xf>
    <xf numFmtId="0" fontId="115" fillId="0" borderId="0" xfId="0" applyFont="1" applyAlignment="1">
      <alignment/>
    </xf>
    <xf numFmtId="0" fontId="115" fillId="34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53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34" borderId="12" xfId="52" applyFont="1" applyFill="1" applyBorder="1" applyAlignment="1" applyProtection="1">
      <alignment horizontal="center" vertical="center" wrapText="1"/>
      <protection locked="0"/>
    </xf>
    <xf numFmtId="49" fontId="24" fillId="35" borderId="12" xfId="52" applyNumberFormat="1" applyFont="1" applyFill="1" applyBorder="1" applyAlignment="1" applyProtection="1">
      <alignment horizontal="left" vertical="center" wrapText="1"/>
      <protection locked="0"/>
    </xf>
    <xf numFmtId="49" fontId="24" fillId="35" borderId="12" xfId="44" applyNumberFormat="1" applyFont="1" applyFill="1" applyBorder="1" applyAlignment="1" applyProtection="1">
      <alignment horizontal="center" vertical="center"/>
      <protection locked="0"/>
    </xf>
    <xf numFmtId="0" fontId="24" fillId="35" borderId="12" xfId="52" applyFont="1" applyFill="1" applyBorder="1" applyAlignment="1" applyProtection="1">
      <alignment horizontal="center" vertical="center"/>
      <protection locked="0"/>
    </xf>
    <xf numFmtId="0" fontId="21" fillId="35" borderId="12" xfId="52" applyFont="1" applyFill="1" applyBorder="1" applyAlignment="1" applyProtection="1">
      <alignment horizontal="center" vertical="center"/>
      <protection locked="0"/>
    </xf>
    <xf numFmtId="0" fontId="37" fillId="34" borderId="12" xfId="52" applyFont="1" applyFill="1" applyBorder="1" applyAlignment="1" applyProtection="1">
      <alignment horizontal="center" vertical="center"/>
      <protection hidden="1"/>
    </xf>
    <xf numFmtId="0" fontId="37" fillId="34" borderId="12" xfId="52" applyFont="1" applyFill="1" applyBorder="1" applyAlignment="1" applyProtection="1">
      <alignment horizontal="center" vertical="center"/>
      <protection locked="0"/>
    </xf>
    <xf numFmtId="49" fontId="24" fillId="35" borderId="14" xfId="52" applyNumberFormat="1" applyFont="1" applyFill="1" applyBorder="1" applyAlignment="1" applyProtection="1">
      <alignment horizontal="center" vertical="center" wrapText="1"/>
      <protection locked="0"/>
    </xf>
    <xf numFmtId="0" fontId="116" fillId="35" borderId="12" xfId="52" applyFont="1" applyFill="1" applyBorder="1" applyAlignment="1" applyProtection="1">
      <alignment horizontal="center" vertical="center"/>
      <protection locked="0"/>
    </xf>
    <xf numFmtId="0" fontId="117" fillId="34" borderId="12" xfId="0" applyFont="1" applyFill="1" applyBorder="1" applyAlignment="1">
      <alignment horizontal="center"/>
    </xf>
    <xf numFmtId="0" fontId="24" fillId="6" borderId="12" xfId="52" applyFont="1" applyFill="1" applyBorder="1" applyAlignment="1" applyProtection="1">
      <alignment horizontal="left" vertical="center" wrapText="1"/>
      <protection locked="0"/>
    </xf>
    <xf numFmtId="0" fontId="24" fillId="6" borderId="14" xfId="52" applyFont="1" applyFill="1" applyBorder="1" applyAlignment="1" applyProtection="1">
      <alignment horizontal="center" vertical="center" wrapText="1"/>
      <protection locked="0"/>
    </xf>
    <xf numFmtId="0" fontId="24" fillId="6" borderId="12" xfId="44" applyFont="1" applyFill="1" applyBorder="1" applyAlignment="1" applyProtection="1">
      <alignment horizontal="center" vertical="center"/>
      <protection locked="0"/>
    </xf>
    <xf numFmtId="0" fontId="24" fillId="6" borderId="12" xfId="52" applyFont="1" applyFill="1" applyBorder="1" applyAlignment="1" applyProtection="1">
      <alignment horizontal="center" vertical="center"/>
      <protection locked="0"/>
    </xf>
    <xf numFmtId="0" fontId="52" fillId="6" borderId="12" xfId="52" applyFont="1" applyFill="1" applyBorder="1" applyAlignment="1" applyProtection="1">
      <alignment horizontal="center" vertical="center"/>
      <protection locked="0"/>
    </xf>
    <xf numFmtId="0" fontId="21" fillId="6" borderId="12" xfId="52" applyFont="1" applyFill="1" applyBorder="1" applyAlignment="1" applyProtection="1">
      <alignment horizontal="center" vertical="center"/>
      <protection locked="0"/>
    </xf>
    <xf numFmtId="0" fontId="110" fillId="6" borderId="12" xfId="0" applyFont="1" applyFill="1" applyBorder="1" applyAlignment="1">
      <alignment/>
    </xf>
    <xf numFmtId="0" fontId="110" fillId="6" borderId="14" xfId="0" applyFont="1" applyFill="1" applyBorder="1" applyAlignment="1">
      <alignment/>
    </xf>
    <xf numFmtId="0" fontId="118" fillId="34" borderId="12" xfId="0" applyFont="1" applyFill="1" applyBorder="1" applyAlignment="1">
      <alignment horizontal="center"/>
    </xf>
    <xf numFmtId="0" fontId="110" fillId="6" borderId="12" xfId="0" applyFont="1" applyFill="1" applyBorder="1" applyAlignment="1">
      <alignment horizontal="center"/>
    </xf>
    <xf numFmtId="0" fontId="110" fillId="7" borderId="12" xfId="0" applyFont="1" applyFill="1" applyBorder="1" applyAlignment="1">
      <alignment/>
    </xf>
    <xf numFmtId="0" fontId="110" fillId="7" borderId="14" xfId="0" applyFont="1" applyFill="1" applyBorder="1" applyAlignment="1">
      <alignment/>
    </xf>
    <xf numFmtId="0" fontId="37" fillId="34" borderId="12" xfId="52" applyFont="1" applyFill="1" applyBorder="1" applyAlignment="1" applyProtection="1">
      <alignment horizontal="right" vertical="center" indent="1"/>
      <protection locked="0"/>
    </xf>
    <xf numFmtId="0" fontId="21" fillId="34" borderId="14" xfId="52" applyFont="1" applyFill="1" applyBorder="1" applyAlignment="1" applyProtection="1">
      <alignment horizontal="center" vertical="center"/>
      <protection locked="0"/>
    </xf>
    <xf numFmtId="0" fontId="21" fillId="34" borderId="12" xfId="44" applyFont="1" applyFill="1" applyBorder="1" applyAlignment="1" applyProtection="1">
      <alignment horizontal="center" vertical="center"/>
      <protection locked="0"/>
    </xf>
    <xf numFmtId="0" fontId="21" fillId="34" borderId="12" xfId="52" applyFont="1" applyFill="1" applyBorder="1" applyAlignment="1" applyProtection="1">
      <alignment horizontal="center" vertical="center"/>
      <protection locked="0"/>
    </xf>
    <xf numFmtId="0" fontId="44" fillId="34" borderId="12" xfId="52" applyFont="1" applyFill="1" applyBorder="1" applyAlignment="1" applyProtection="1">
      <alignment horizontal="center" vertical="center"/>
      <protection hidden="1"/>
    </xf>
    <xf numFmtId="0" fontId="44" fillId="34" borderId="12" xfId="52" applyFont="1" applyFill="1" applyBorder="1" applyAlignment="1" applyProtection="1">
      <alignment horizontal="center" vertical="center"/>
      <protection locked="0"/>
    </xf>
    <xf numFmtId="0" fontId="24" fillId="35" borderId="12" xfId="44" applyFont="1" applyFill="1" applyBorder="1" applyAlignment="1" applyProtection="1">
      <alignment horizontal="center" vertical="center"/>
      <protection locked="0"/>
    </xf>
    <xf numFmtId="0" fontId="24" fillId="35" borderId="12" xfId="52" applyFont="1" applyFill="1" applyBorder="1" applyAlignment="1" applyProtection="1">
      <alignment horizontal="left" vertical="center" wrapText="1"/>
      <protection locked="0"/>
    </xf>
    <xf numFmtId="0" fontId="24" fillId="35" borderId="14" xfId="52" applyFont="1" applyFill="1" applyBorder="1" applyAlignment="1" applyProtection="1">
      <alignment horizontal="center" vertical="center" wrapText="1"/>
      <protection locked="0"/>
    </xf>
    <xf numFmtId="0" fontId="24" fillId="35" borderId="12" xfId="52" applyFont="1" applyFill="1" applyBorder="1" applyAlignment="1" applyProtection="1">
      <alignment vertical="center" wrapText="1"/>
      <protection locked="0"/>
    </xf>
    <xf numFmtId="0" fontId="24" fillId="35" borderId="14" xfId="44" applyFont="1" applyFill="1" applyBorder="1" applyAlignment="1" applyProtection="1">
      <alignment horizontal="center" vertical="center"/>
      <protection locked="0"/>
    </xf>
    <xf numFmtId="0" fontId="37" fillId="35" borderId="12" xfId="52" applyFont="1" applyFill="1" applyBorder="1" applyAlignment="1" applyProtection="1">
      <alignment horizontal="center" vertical="center"/>
      <protection hidden="1"/>
    </xf>
    <xf numFmtId="49" fontId="24" fillId="6" borderId="12" xfId="52" applyNumberFormat="1" applyFont="1" applyFill="1" applyBorder="1" applyAlignment="1" applyProtection="1">
      <alignment horizontal="left" vertical="center" wrapText="1"/>
      <protection locked="0"/>
    </xf>
    <xf numFmtId="49" fontId="24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6" borderId="40" xfId="0" applyFont="1" applyFill="1" applyBorder="1" applyAlignment="1">
      <alignment horizontal="left" wrapText="1"/>
    </xf>
    <xf numFmtId="0" fontId="110" fillId="6" borderId="30" xfId="0" applyFont="1" applyFill="1" applyBorder="1" applyAlignment="1">
      <alignment horizontal="center"/>
    </xf>
    <xf numFmtId="0" fontId="21" fillId="6" borderId="41" xfId="0" applyFont="1" applyFill="1" applyBorder="1" applyAlignment="1">
      <alignment/>
    </xf>
    <xf numFmtId="0" fontId="21" fillId="6" borderId="41" xfId="44" applyFont="1" applyFill="1" applyBorder="1" applyAlignment="1" applyProtection="1">
      <alignment horizontal="center" vertical="center" wrapText="1"/>
      <protection locked="0"/>
    </xf>
    <xf numFmtId="0" fontId="24" fillId="6" borderId="41" xfId="52" applyFont="1" applyFill="1" applyBorder="1" applyAlignment="1" applyProtection="1">
      <alignment horizontal="center" vertical="center"/>
      <protection locked="0"/>
    </xf>
    <xf numFmtId="0" fontId="110" fillId="6" borderId="41" xfId="0" applyFont="1" applyFill="1" applyBorder="1" applyAlignment="1">
      <alignment/>
    </xf>
    <xf numFmtId="0" fontId="37" fillId="34" borderId="41" xfId="52" applyFont="1" applyFill="1" applyBorder="1" applyAlignment="1" applyProtection="1">
      <alignment horizontal="center" vertical="center"/>
      <protection hidden="1"/>
    </xf>
    <xf numFmtId="0" fontId="23" fillId="34" borderId="41" xfId="52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>
      <alignment horizontal="left" wrapText="1"/>
    </xf>
    <xf numFmtId="0" fontId="110" fillId="6" borderId="14" xfId="0" applyFont="1" applyFill="1" applyBorder="1" applyAlignment="1">
      <alignment horizontal="center"/>
    </xf>
    <xf numFmtId="0" fontId="21" fillId="6" borderId="12" xfId="0" applyFont="1" applyFill="1" applyBorder="1" applyAlignment="1">
      <alignment/>
    </xf>
    <xf numFmtId="0" fontId="37" fillId="34" borderId="12" xfId="0" applyFont="1" applyFill="1" applyBorder="1" applyAlignment="1">
      <alignment horizontal="center"/>
    </xf>
    <xf numFmtId="0" fontId="37" fillId="36" borderId="12" xfId="52" applyFont="1" applyFill="1" applyBorder="1" applyAlignment="1" applyProtection="1">
      <alignment horizontal="right" vertical="center" indent="1"/>
      <protection locked="0"/>
    </xf>
    <xf numFmtId="0" fontId="21" fillId="36" borderId="12" xfId="44" applyFont="1" applyFill="1" applyBorder="1" applyAlignment="1" applyProtection="1">
      <alignment horizontal="center" vertical="center"/>
      <protection locked="0"/>
    </xf>
    <xf numFmtId="0" fontId="21" fillId="36" borderId="12" xfId="52" applyFont="1" applyFill="1" applyBorder="1" applyAlignment="1" applyProtection="1">
      <alignment horizontal="center" vertical="center"/>
      <protection locked="0"/>
    </xf>
    <xf numFmtId="0" fontId="44" fillId="36" borderId="12" xfId="52" applyFont="1" applyFill="1" applyBorder="1" applyAlignment="1" applyProtection="1">
      <alignment horizontal="center" vertical="center"/>
      <protection hidden="1"/>
    </xf>
    <xf numFmtId="0" fontId="119" fillId="36" borderId="14" xfId="52" applyFont="1" applyFill="1" applyBorder="1" applyAlignment="1" applyProtection="1">
      <alignment horizontal="center" vertical="center"/>
      <protection locked="0"/>
    </xf>
    <xf numFmtId="0" fontId="1" fillId="35" borderId="14" xfId="52" applyFont="1" applyFill="1" applyBorder="1" applyAlignment="1" applyProtection="1">
      <alignment horizontal="center" vertical="center" wrapText="1"/>
      <protection locked="0"/>
    </xf>
    <xf numFmtId="0" fontId="33" fillId="35" borderId="12" xfId="52" applyFont="1" applyFill="1" applyBorder="1" applyAlignment="1" applyProtection="1">
      <alignment horizontal="center" vertical="center" wrapText="1"/>
      <protection locked="0"/>
    </xf>
    <xf numFmtId="0" fontId="3" fillId="35" borderId="12" xfId="52" applyFont="1" applyFill="1" applyBorder="1" applyAlignment="1" applyProtection="1">
      <alignment horizontal="center" vertical="center" wrapText="1"/>
      <protection locked="0"/>
    </xf>
    <xf numFmtId="0" fontId="1" fillId="35" borderId="12" xfId="52" applyFont="1" applyFill="1" applyBorder="1" applyAlignment="1" applyProtection="1">
      <alignment horizontal="center" vertical="center" wrapText="1"/>
      <protection locked="0"/>
    </xf>
    <xf numFmtId="0" fontId="33" fillId="34" borderId="12" xfId="52" applyFont="1" applyFill="1" applyBorder="1" applyAlignment="1" applyProtection="1">
      <alignment horizontal="center" vertical="center" wrapText="1"/>
      <protection locked="0"/>
    </xf>
    <xf numFmtId="0" fontId="24" fillId="35" borderId="42" xfId="52" applyFont="1" applyFill="1" applyBorder="1" applyAlignment="1" applyProtection="1">
      <alignment horizontal="left" vertical="top"/>
      <protection locked="0"/>
    </xf>
    <xf numFmtId="0" fontId="24" fillId="35" borderId="43" xfId="52" applyFont="1" applyFill="1" applyBorder="1" applyAlignment="1" applyProtection="1">
      <alignment horizontal="center" vertical="top"/>
      <protection locked="0"/>
    </xf>
    <xf numFmtId="0" fontId="24" fillId="35" borderId="42" xfId="44" applyFont="1" applyFill="1" applyBorder="1" applyAlignment="1" applyProtection="1">
      <alignment horizontal="center" vertical="center"/>
      <protection locked="0"/>
    </xf>
    <xf numFmtId="0" fontId="24" fillId="35" borderId="42" xfId="52" applyFont="1" applyFill="1" applyBorder="1" applyAlignment="1" applyProtection="1">
      <alignment horizontal="center" vertical="center"/>
      <protection locked="0"/>
    </xf>
    <xf numFmtId="0" fontId="21" fillId="35" borderId="42" xfId="52" applyFont="1" applyFill="1" applyBorder="1" applyAlignment="1" applyProtection="1">
      <alignment horizontal="center" vertical="center"/>
      <protection locked="0"/>
    </xf>
    <xf numFmtId="0" fontId="37" fillId="34" borderId="42" xfId="52" applyFont="1" applyFill="1" applyBorder="1" applyAlignment="1" applyProtection="1">
      <alignment horizontal="center" vertical="center"/>
      <protection hidden="1"/>
    </xf>
    <xf numFmtId="0" fontId="37" fillId="34" borderId="42" xfId="52" applyFont="1" applyFill="1" applyBorder="1" applyAlignment="1" applyProtection="1">
      <alignment horizontal="center" vertical="center"/>
      <protection locked="0"/>
    </xf>
    <xf numFmtId="0" fontId="3" fillId="35" borderId="42" xfId="52" applyFont="1" applyFill="1" applyBorder="1" applyAlignment="1" applyProtection="1">
      <alignment horizontal="left" vertical="center"/>
      <protection locked="0"/>
    </xf>
    <xf numFmtId="0" fontId="3" fillId="35" borderId="43" xfId="52" applyFont="1" applyFill="1" applyBorder="1" applyAlignment="1" applyProtection="1">
      <alignment horizontal="center" vertical="center"/>
      <protection locked="0"/>
    </xf>
    <xf numFmtId="0" fontId="3" fillId="35" borderId="42" xfId="44" applyFont="1" applyFill="1" applyBorder="1" applyAlignment="1" applyProtection="1">
      <alignment horizontal="center" vertical="center"/>
      <protection locked="0"/>
    </xf>
    <xf numFmtId="0" fontId="3" fillId="35" borderId="42" xfId="52" applyFont="1" applyFill="1" applyBorder="1" applyAlignment="1" applyProtection="1">
      <alignment horizontal="center" vertical="center"/>
      <protection locked="0"/>
    </xf>
    <xf numFmtId="0" fontId="1" fillId="35" borderId="42" xfId="52" applyFont="1" applyFill="1" applyBorder="1" applyAlignment="1" applyProtection="1">
      <alignment horizontal="center" vertical="center"/>
      <protection locked="0"/>
    </xf>
    <xf numFmtId="0" fontId="33" fillId="34" borderId="42" xfId="52" applyFont="1" applyFill="1" applyBorder="1" applyAlignment="1" applyProtection="1">
      <alignment horizontal="center" vertical="center"/>
      <protection hidden="1"/>
    </xf>
    <xf numFmtId="0" fontId="33" fillId="34" borderId="42" xfId="52" applyFont="1" applyFill="1" applyBorder="1" applyAlignment="1" applyProtection="1">
      <alignment horizontal="center" vertical="center"/>
      <protection locked="0"/>
    </xf>
    <xf numFmtId="49" fontId="3" fillId="35" borderId="42" xfId="52" applyNumberFormat="1" applyFont="1" applyFill="1" applyBorder="1" applyAlignment="1" applyProtection="1">
      <alignment horizontal="left" vertical="center" wrapText="1"/>
      <protection locked="0"/>
    </xf>
    <xf numFmtId="49" fontId="3" fillId="35" borderId="43" xfId="52" applyNumberFormat="1" applyFont="1" applyFill="1" applyBorder="1" applyAlignment="1" applyProtection="1">
      <alignment horizontal="center" vertical="center" wrapText="1"/>
      <protection locked="0"/>
    </xf>
    <xf numFmtId="49" fontId="3" fillId="6" borderId="42" xfId="52" applyNumberFormat="1" applyFont="1" applyFill="1" applyBorder="1" applyAlignment="1" applyProtection="1">
      <alignment horizontal="left" vertical="center" wrapText="1"/>
      <protection locked="0"/>
    </xf>
    <xf numFmtId="49" fontId="3" fillId="6" borderId="43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42" xfId="44" applyFont="1" applyFill="1" applyBorder="1" applyAlignment="1" applyProtection="1">
      <alignment horizontal="center" vertical="center"/>
      <protection locked="0"/>
    </xf>
    <xf numFmtId="0" fontId="3" fillId="6" borderId="42" xfId="52" applyFont="1" applyFill="1" applyBorder="1" applyAlignment="1" applyProtection="1">
      <alignment horizontal="center" vertical="center"/>
      <protection locked="0"/>
    </xf>
    <xf numFmtId="0" fontId="1" fillId="6" borderId="42" xfId="52" applyFont="1" applyFill="1" applyBorder="1" applyAlignment="1" applyProtection="1">
      <alignment horizontal="center" vertical="center"/>
      <protection locked="0"/>
    </xf>
    <xf numFmtId="49" fontId="3" fillId="6" borderId="12" xfId="52" applyNumberFormat="1" applyFont="1" applyFill="1" applyBorder="1" applyAlignment="1" applyProtection="1">
      <alignment horizontal="left" vertical="center" wrapText="1"/>
      <protection locked="0"/>
    </xf>
    <xf numFmtId="49" fontId="3" fillId="6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44" applyFont="1" applyFill="1" applyBorder="1" applyAlignment="1" applyProtection="1">
      <alignment horizontal="center" vertical="center"/>
      <protection locked="0"/>
    </xf>
    <xf numFmtId="0" fontId="3" fillId="6" borderId="12" xfId="52" applyFont="1" applyFill="1" applyBorder="1" applyAlignment="1" applyProtection="1">
      <alignment horizontal="center" vertical="center"/>
      <protection locked="0"/>
    </xf>
    <xf numFmtId="0" fontId="33" fillId="34" borderId="12" xfId="52" applyFont="1" applyFill="1" applyBorder="1" applyAlignment="1" applyProtection="1">
      <alignment horizontal="center" vertical="center"/>
      <protection hidden="1"/>
    </xf>
    <xf numFmtId="0" fontId="33" fillId="34" borderId="12" xfId="52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/>
    </xf>
    <xf numFmtId="0" fontId="120" fillId="6" borderId="12" xfId="0" applyFont="1" applyFill="1" applyBorder="1" applyAlignment="1">
      <alignment/>
    </xf>
    <xf numFmtId="0" fontId="121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2" xfId="52" applyFont="1" applyFill="1" applyBorder="1" applyAlignment="1" applyProtection="1">
      <alignment horizontal="right" vertical="center" indent="1"/>
      <protection locked="0"/>
    </xf>
    <xf numFmtId="0" fontId="3" fillId="34" borderId="14" xfId="52" applyFont="1" applyFill="1" applyBorder="1" applyAlignment="1" applyProtection="1">
      <alignment horizontal="center" vertical="center"/>
      <protection locked="0"/>
    </xf>
    <xf numFmtId="0" fontId="1" fillId="34" borderId="12" xfId="44" applyFont="1" applyFill="1" applyBorder="1" applyAlignment="1" applyProtection="1">
      <alignment horizontal="center" vertical="center"/>
      <protection locked="0"/>
    </xf>
    <xf numFmtId="0" fontId="1" fillId="34" borderId="12" xfId="52" applyFont="1" applyFill="1" applyBorder="1" applyAlignment="1" applyProtection="1">
      <alignment horizontal="center" vertical="center"/>
      <protection locked="0"/>
    </xf>
    <xf numFmtId="0" fontId="49" fillId="34" borderId="12" xfId="52" applyFont="1" applyFill="1" applyBorder="1" applyAlignment="1" applyProtection="1">
      <alignment horizontal="center" vertical="center"/>
      <protection hidden="1"/>
    </xf>
    <xf numFmtId="0" fontId="49" fillId="34" borderId="12" xfId="52" applyFont="1" applyFill="1" applyBorder="1" applyAlignment="1" applyProtection="1">
      <alignment horizontal="center" vertical="center"/>
      <protection locked="0"/>
    </xf>
    <xf numFmtId="49" fontId="4" fillId="34" borderId="44" xfId="0" applyNumberFormat="1" applyFont="1" applyFill="1" applyBorder="1" applyAlignment="1" applyProtection="1">
      <alignment horizontal="center" vertical="center"/>
      <protection locked="0"/>
    </xf>
    <xf numFmtId="0" fontId="3" fillId="35" borderId="12" xfId="52" applyFont="1" applyFill="1" applyBorder="1" applyAlignment="1" applyProtection="1">
      <alignment horizontal="left" vertical="top" wrapText="1"/>
      <protection locked="0"/>
    </xf>
    <xf numFmtId="0" fontId="3" fillId="35" borderId="14" xfId="52" applyFont="1" applyFill="1" applyBorder="1" applyAlignment="1" applyProtection="1">
      <alignment horizontal="center" vertical="center"/>
      <protection locked="0"/>
    </xf>
    <xf numFmtId="0" fontId="1" fillId="35" borderId="12" xfId="44" applyFont="1" applyFill="1" applyBorder="1" applyAlignment="1" applyProtection="1">
      <alignment horizontal="center" vertical="center"/>
      <protection locked="0"/>
    </xf>
    <xf numFmtId="0" fontId="1" fillId="35" borderId="12" xfId="52" applyFont="1" applyFill="1" applyBorder="1" applyAlignment="1" applyProtection="1">
      <alignment horizontal="center" vertical="center"/>
      <protection locked="0"/>
    </xf>
    <xf numFmtId="0" fontId="4" fillId="34" borderId="12" xfId="52" applyFont="1" applyFill="1" applyBorder="1" applyAlignment="1" applyProtection="1">
      <alignment horizontal="center" vertical="center"/>
      <protection hidden="1"/>
    </xf>
    <xf numFmtId="0" fontId="4" fillId="34" borderId="12" xfId="52" applyFont="1" applyFill="1" applyBorder="1" applyAlignment="1" applyProtection="1">
      <alignment horizontal="center" vertical="center"/>
      <protection locked="0"/>
    </xf>
    <xf numFmtId="49" fontId="3" fillId="6" borderId="13" xfId="52" applyNumberFormat="1" applyFont="1" applyFill="1" applyBorder="1" applyAlignment="1" applyProtection="1">
      <alignment horizontal="center" vertical="center" wrapText="1"/>
      <protection locked="0"/>
    </xf>
    <xf numFmtId="0" fontId="1" fillId="6" borderId="12" xfId="44" applyFont="1" applyFill="1" applyBorder="1" applyAlignment="1" applyProtection="1">
      <alignment horizontal="center" vertical="center"/>
      <protection locked="0"/>
    </xf>
    <xf numFmtId="0" fontId="3" fillId="6" borderId="12" xfId="52" applyFont="1" applyFill="1" applyBorder="1" applyAlignment="1" applyProtection="1">
      <alignment horizontal="left" vertical="center"/>
      <protection locked="0"/>
    </xf>
    <xf numFmtId="0" fontId="3" fillId="6" borderId="14" xfId="52" applyFont="1" applyFill="1" applyBorder="1" applyAlignment="1" applyProtection="1">
      <alignment horizontal="center" vertical="center"/>
      <protection locked="0"/>
    </xf>
    <xf numFmtId="0" fontId="121" fillId="34" borderId="12" xfId="52" applyFont="1" applyFill="1" applyBorder="1" applyAlignment="1" applyProtection="1">
      <alignment horizontal="center" vertical="center"/>
      <protection hidden="1"/>
    </xf>
    <xf numFmtId="0" fontId="1" fillId="34" borderId="12" xfId="52" applyFont="1" applyFill="1" applyBorder="1" applyAlignment="1" applyProtection="1">
      <alignment horizontal="right" vertical="center" indent="1"/>
      <protection locked="0"/>
    </xf>
    <xf numFmtId="0" fontId="1" fillId="34" borderId="14" xfId="52" applyFont="1" applyFill="1" applyBorder="1" applyAlignment="1" applyProtection="1">
      <alignment horizontal="center" vertical="center"/>
      <protection locked="0"/>
    </xf>
    <xf numFmtId="0" fontId="49" fillId="34" borderId="44" xfId="52" applyFont="1" applyFill="1" applyBorder="1" applyAlignment="1" applyProtection="1">
      <alignment horizontal="center" vertical="center"/>
      <protection locked="0"/>
    </xf>
    <xf numFmtId="0" fontId="33" fillId="36" borderId="12" xfId="52" applyFont="1" applyFill="1" applyBorder="1" applyAlignment="1" applyProtection="1">
      <alignment horizontal="right" vertical="center" indent="1"/>
      <protection locked="0"/>
    </xf>
    <xf numFmtId="0" fontId="1" fillId="36" borderId="14" xfId="52" applyFont="1" applyFill="1" applyBorder="1" applyAlignment="1" applyProtection="1">
      <alignment horizontal="center" vertical="center"/>
      <protection locked="0"/>
    </xf>
    <xf numFmtId="0" fontId="33" fillId="36" borderId="12" xfId="44" applyFont="1" applyFill="1" applyBorder="1" applyAlignment="1" applyProtection="1">
      <alignment horizontal="center" vertical="center"/>
      <protection locked="0"/>
    </xf>
    <xf numFmtId="0" fontId="33" fillId="36" borderId="12" xfId="52" applyFont="1" applyFill="1" applyBorder="1" applyAlignment="1" applyProtection="1">
      <alignment horizontal="center" vertical="center"/>
      <protection locked="0"/>
    </xf>
    <xf numFmtId="0" fontId="49" fillId="36" borderId="12" xfId="52" applyFont="1" applyFill="1" applyBorder="1" applyAlignment="1" applyProtection="1">
      <alignment horizontal="center" vertical="center"/>
      <protection hidden="1"/>
    </xf>
    <xf numFmtId="0" fontId="49" fillId="36" borderId="12" xfId="52" applyFont="1" applyFill="1" applyBorder="1" applyAlignment="1" applyProtection="1">
      <alignment horizontal="center" vertical="center"/>
      <protection locked="0"/>
    </xf>
    <xf numFmtId="0" fontId="49" fillId="36" borderId="44" xfId="52" applyFont="1" applyFill="1" applyBorder="1" applyAlignment="1" applyProtection="1">
      <alignment horizontal="center" vertical="center"/>
      <protection locked="0"/>
    </xf>
    <xf numFmtId="0" fontId="33" fillId="37" borderId="14" xfId="52" applyFont="1" applyFill="1" applyBorder="1" applyAlignment="1" applyProtection="1">
      <alignment horizontal="center" vertical="center"/>
      <protection locked="0"/>
    </xf>
    <xf numFmtId="49" fontId="33" fillId="37" borderId="12" xfId="52" applyNumberFormat="1" applyFont="1" applyFill="1" applyBorder="1" applyAlignment="1" applyProtection="1">
      <alignment horizontal="center" vertical="center"/>
      <protection locked="0"/>
    </xf>
    <xf numFmtId="0" fontId="33" fillId="37" borderId="12" xfId="52" applyFont="1" applyFill="1" applyBorder="1" applyAlignment="1" applyProtection="1">
      <alignment horizontal="center" vertical="center"/>
      <protection locked="0"/>
    </xf>
    <xf numFmtId="0" fontId="33" fillId="37" borderId="12" xfId="52" applyFont="1" applyFill="1" applyBorder="1" applyAlignment="1" applyProtection="1">
      <alignment horizontal="right" vertical="center"/>
      <protection locked="0"/>
    </xf>
    <xf numFmtId="0" fontId="49" fillId="37" borderId="12" xfId="52" applyFont="1" applyFill="1" applyBorder="1" applyAlignment="1" applyProtection="1">
      <alignment horizontal="center" vertical="center"/>
      <protection hidden="1"/>
    </xf>
    <xf numFmtId="0" fontId="33" fillId="37" borderId="12" xfId="52" applyFont="1" applyFill="1" applyBorder="1" applyAlignment="1" applyProtection="1">
      <alignment horizontal="center" vertical="center"/>
      <protection hidden="1"/>
    </xf>
    <xf numFmtId="0" fontId="49" fillId="37" borderId="44" xfId="52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3" fillId="39" borderId="11" xfId="52" applyFont="1" applyFill="1" applyBorder="1" applyAlignment="1" applyProtection="1">
      <alignment vertical="center" wrapText="1"/>
      <protection locked="0"/>
    </xf>
    <xf numFmtId="0" fontId="23" fillId="39" borderId="23" xfId="52" applyFont="1" applyFill="1" applyBorder="1" applyAlignment="1" applyProtection="1">
      <alignment vertical="center" wrapText="1"/>
      <protection locked="0"/>
    </xf>
    <xf numFmtId="0" fontId="23" fillId="2" borderId="16" xfId="52" applyFont="1" applyFill="1" applyBorder="1" applyAlignment="1" applyProtection="1">
      <alignment horizontal="center" vertical="center" wrapText="1"/>
      <protection locked="0"/>
    </xf>
    <xf numFmtId="0" fontId="23" fillId="2" borderId="45" xfId="52" applyFont="1" applyFill="1" applyBorder="1" applyAlignment="1" applyProtection="1">
      <alignment horizontal="center" vertical="center" wrapText="1"/>
      <protection locked="0"/>
    </xf>
    <xf numFmtId="0" fontId="23" fillId="2" borderId="17" xfId="52" applyFont="1" applyFill="1" applyBorder="1" applyAlignment="1" applyProtection="1">
      <alignment horizontal="center" vertical="center" wrapText="1"/>
      <protection locked="0"/>
    </xf>
    <xf numFmtId="0" fontId="23" fillId="2" borderId="11" xfId="52" applyFont="1" applyFill="1" applyBorder="1" applyAlignment="1" applyProtection="1">
      <alignment horizontal="center" vertical="center" wrapText="1"/>
      <protection locked="0"/>
    </xf>
    <xf numFmtId="0" fontId="53" fillId="37" borderId="46" xfId="0" applyFont="1" applyFill="1" applyBorder="1" applyAlignment="1" applyProtection="1">
      <alignment horizontal="right" wrapText="1"/>
      <protection locked="0"/>
    </xf>
    <xf numFmtId="0" fontId="23" fillId="37" borderId="24" xfId="52" applyFont="1" applyFill="1" applyBorder="1" applyAlignment="1" applyProtection="1">
      <alignment horizontal="center" vertical="center"/>
      <protection locked="0"/>
    </xf>
    <xf numFmtId="0" fontId="49" fillId="37" borderId="24" xfId="52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 horizontal="right" wrapText="1"/>
      <protection locked="0"/>
    </xf>
    <xf numFmtId="0" fontId="23" fillId="0" borderId="0" xfId="0" applyFont="1" applyFill="1" applyAlignment="1" applyProtection="1">
      <alignment horizontal="left" wrapText="1"/>
      <protection locked="0"/>
    </xf>
    <xf numFmtId="0" fontId="46" fillId="0" borderId="0" xfId="0" applyFont="1" applyFill="1" applyAlignment="1" applyProtection="1">
      <alignment horizontal="center" wrapText="1"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>
      <alignment/>
    </xf>
    <xf numFmtId="0" fontId="12" fillId="35" borderId="12" xfId="52" applyFont="1" applyFill="1" applyBorder="1" applyAlignment="1" applyProtection="1">
      <alignment horizontal="center" vertical="center"/>
      <protection locked="0"/>
    </xf>
    <xf numFmtId="0" fontId="115" fillId="0" borderId="12" xfId="0" applyFont="1" applyBorder="1" applyAlignment="1">
      <alignment horizontal="center"/>
    </xf>
    <xf numFmtId="0" fontId="12" fillId="6" borderId="12" xfId="52" applyFont="1" applyFill="1" applyBorder="1" applyAlignment="1" applyProtection="1">
      <alignment horizontal="center" vertical="center"/>
      <protection locked="0"/>
    </xf>
    <xf numFmtId="0" fontId="113" fillId="6" borderId="12" xfId="52" applyFont="1" applyFill="1" applyBorder="1" applyAlignment="1" applyProtection="1">
      <alignment horizontal="center" vertical="center"/>
      <protection locked="0"/>
    </xf>
    <xf numFmtId="0" fontId="115" fillId="6" borderId="12" xfId="0" applyFont="1" applyFill="1" applyBorder="1" applyAlignment="1">
      <alignment horizontal="center"/>
    </xf>
    <xf numFmtId="0" fontId="115" fillId="7" borderId="12" xfId="0" applyFont="1" applyFill="1" applyBorder="1" applyAlignment="1">
      <alignment horizontal="center"/>
    </xf>
    <xf numFmtId="0" fontId="12" fillId="34" borderId="12" xfId="52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>
      <alignment horizontal="center" vertical="center"/>
    </xf>
    <xf numFmtId="0" fontId="12" fillId="6" borderId="41" xfId="52" applyFont="1" applyFill="1" applyBorder="1" applyAlignment="1" applyProtection="1">
      <alignment horizontal="center" vertical="center"/>
      <protection locked="0"/>
    </xf>
    <xf numFmtId="0" fontId="12" fillId="36" borderId="12" xfId="52" applyFont="1" applyFill="1" applyBorder="1" applyAlignment="1" applyProtection="1">
      <alignment horizontal="center" vertical="center"/>
      <protection locked="0"/>
    </xf>
    <xf numFmtId="0" fontId="56" fillId="35" borderId="12" xfId="52" applyFont="1" applyFill="1" applyBorder="1" applyAlignment="1" applyProtection="1">
      <alignment horizontal="center" vertical="center" wrapText="1"/>
      <protection locked="0"/>
    </xf>
    <xf numFmtId="0" fontId="39" fillId="35" borderId="42" xfId="52" applyFont="1" applyFill="1" applyBorder="1" applyAlignment="1" applyProtection="1">
      <alignment horizontal="center" vertical="center"/>
      <protection locked="0"/>
    </xf>
    <xf numFmtId="0" fontId="39" fillId="6" borderId="42" xfId="52" applyFont="1" applyFill="1" applyBorder="1" applyAlignment="1" applyProtection="1">
      <alignment horizontal="center" vertical="center"/>
      <protection locked="0"/>
    </xf>
    <xf numFmtId="0" fontId="39" fillId="6" borderId="12" xfId="52" applyFont="1" applyFill="1" applyBorder="1" applyAlignment="1" applyProtection="1">
      <alignment horizontal="center" vertical="center"/>
      <protection locked="0"/>
    </xf>
    <xf numFmtId="0" fontId="122" fillId="6" borderId="12" xfId="52" applyFont="1" applyFill="1" applyBorder="1" applyAlignment="1" applyProtection="1">
      <alignment horizontal="center" vertical="center"/>
      <protection locked="0"/>
    </xf>
    <xf numFmtId="0" fontId="123" fillId="6" borderId="12" xfId="0" applyFont="1" applyFill="1" applyBorder="1" applyAlignment="1">
      <alignment horizontal="center"/>
    </xf>
    <xf numFmtId="0" fontId="39" fillId="34" borderId="12" xfId="52" applyFont="1" applyFill="1" applyBorder="1" applyAlignment="1" applyProtection="1">
      <alignment horizontal="center" vertical="center"/>
      <protection locked="0"/>
    </xf>
    <xf numFmtId="0" fontId="39" fillId="35" borderId="12" xfId="52" applyFont="1" applyFill="1" applyBorder="1" applyAlignment="1" applyProtection="1">
      <alignment horizontal="center" vertical="center"/>
      <protection locked="0"/>
    </xf>
    <xf numFmtId="0" fontId="12" fillId="35" borderId="42" xfId="52" applyFont="1" applyFill="1" applyBorder="1" applyAlignment="1" applyProtection="1">
      <alignment horizontal="center" vertical="center" wrapText="1"/>
      <protection locked="0"/>
    </xf>
    <xf numFmtId="0" fontId="110" fillId="0" borderId="47" xfId="0" applyFont="1" applyFill="1" applyBorder="1" applyAlignment="1">
      <alignment/>
    </xf>
    <xf numFmtId="0" fontId="110" fillId="40" borderId="48" xfId="0" applyFont="1" applyFill="1" applyBorder="1" applyAlignment="1">
      <alignment/>
    </xf>
    <xf numFmtId="0" fontId="110" fillId="0" borderId="48" xfId="0" applyFont="1" applyBorder="1" applyAlignment="1">
      <alignment/>
    </xf>
    <xf numFmtId="0" fontId="110" fillId="40" borderId="47" xfId="0" applyFont="1" applyFill="1" applyBorder="1" applyAlignment="1">
      <alignment/>
    </xf>
    <xf numFmtId="0" fontId="110" fillId="40" borderId="49" xfId="0" applyFont="1" applyFill="1" applyBorder="1" applyAlignment="1">
      <alignment/>
    </xf>
    <xf numFmtId="0" fontId="117" fillId="41" borderId="48" xfId="0" applyFont="1" applyFill="1" applyBorder="1" applyAlignment="1">
      <alignment/>
    </xf>
    <xf numFmtId="0" fontId="117" fillId="41" borderId="50" xfId="0" applyFont="1" applyFill="1" applyBorder="1" applyAlignment="1">
      <alignment/>
    </xf>
    <xf numFmtId="0" fontId="51" fillId="41" borderId="50" xfId="0" applyFont="1" applyFill="1" applyBorder="1" applyAlignment="1">
      <alignment/>
    </xf>
    <xf numFmtId="0" fontId="117" fillId="41" borderId="50" xfId="0" applyFont="1" applyFill="1" applyBorder="1" applyAlignment="1">
      <alignment horizontal="center"/>
    </xf>
    <xf numFmtId="0" fontId="117" fillId="41" borderId="51" xfId="0" applyFont="1" applyFill="1" applyBorder="1" applyAlignment="1">
      <alignment horizontal="center"/>
    </xf>
    <xf numFmtId="0" fontId="110" fillId="41" borderId="52" xfId="0" applyFont="1" applyFill="1" applyBorder="1" applyAlignment="1">
      <alignment/>
    </xf>
    <xf numFmtId="0" fontId="124" fillId="0" borderId="12" xfId="0" applyFont="1" applyBorder="1" applyAlignment="1">
      <alignment/>
    </xf>
    <xf numFmtId="0" fontId="124" fillId="42" borderId="12" xfId="0" applyFont="1" applyFill="1" applyBorder="1" applyAlignment="1">
      <alignment/>
    </xf>
    <xf numFmtId="0" fontId="112" fillId="34" borderId="44" xfId="0" applyFont="1" applyFill="1" applyBorder="1" applyAlignment="1">
      <alignment horizontal="center" vertical="center"/>
    </xf>
    <xf numFmtId="0" fontId="5" fillId="34" borderId="12" xfId="52" applyFont="1" applyFill="1" applyBorder="1" applyAlignment="1" applyProtection="1">
      <alignment vertical="center"/>
      <protection locked="0"/>
    </xf>
    <xf numFmtId="0" fontId="11" fillId="34" borderId="14" xfId="52" applyFont="1" applyFill="1" applyBorder="1" applyAlignment="1" applyProtection="1">
      <alignment horizontal="center" vertical="center"/>
      <protection locked="0"/>
    </xf>
    <xf numFmtId="0" fontId="125" fillId="34" borderId="53" xfId="0" applyFont="1" applyFill="1" applyBorder="1" applyAlignment="1">
      <alignment horizontal="center" vertical="center"/>
    </xf>
    <xf numFmtId="0" fontId="125" fillId="32" borderId="54" xfId="0" applyFont="1" applyFill="1" applyBorder="1" applyAlignment="1">
      <alignment horizontal="center" vertical="center" wrapText="1"/>
    </xf>
    <xf numFmtId="0" fontId="125" fillId="32" borderId="55" xfId="0" applyFont="1" applyFill="1" applyBorder="1" applyAlignment="1">
      <alignment horizontal="center" vertical="center" wrapText="1"/>
    </xf>
    <xf numFmtId="0" fontId="125" fillId="32" borderId="53" xfId="0" applyFont="1" applyFill="1" applyBorder="1" applyAlignment="1">
      <alignment horizontal="center" vertical="center" wrapText="1"/>
    </xf>
    <xf numFmtId="0" fontId="2" fillId="34" borderId="56" xfId="53" applyFont="1" applyFill="1" applyBorder="1" applyAlignment="1">
      <alignment horizontal="center" vertical="center"/>
      <protection/>
    </xf>
    <xf numFmtId="0" fontId="12" fillId="0" borderId="57" xfId="53" applyFont="1" applyFill="1" applyBorder="1" applyAlignment="1">
      <alignment horizontal="left" vertical="center" indent="1"/>
      <protection/>
    </xf>
    <xf numFmtId="0" fontId="14" fillId="0" borderId="58" xfId="53" applyFont="1" applyFill="1" applyBorder="1" applyAlignment="1">
      <alignment horizontal="center" vertical="center"/>
      <protection/>
    </xf>
    <xf numFmtId="0" fontId="2" fillId="0" borderId="58" xfId="53" applyFont="1" applyFill="1" applyBorder="1" applyAlignment="1">
      <alignment horizontal="center" vertical="center"/>
      <protection/>
    </xf>
    <xf numFmtId="0" fontId="12" fillId="0" borderId="58" xfId="53" applyFont="1" applyFill="1" applyBorder="1" applyAlignment="1">
      <alignment horizontal="center" vertical="center"/>
      <protection/>
    </xf>
    <xf numFmtId="0" fontId="11" fillId="34" borderId="57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 locked="0"/>
    </xf>
    <xf numFmtId="0" fontId="11" fillId="34" borderId="29" xfId="52" applyFont="1" applyFill="1" applyBorder="1" applyAlignment="1" applyProtection="1">
      <alignment horizontal="center" vertical="center"/>
      <protection locked="0"/>
    </xf>
    <xf numFmtId="0" fontId="57" fillId="37" borderId="36" xfId="53" applyFont="1" applyFill="1" applyBorder="1" applyAlignment="1">
      <alignment horizontal="center" vertical="center"/>
      <protection/>
    </xf>
    <xf numFmtId="0" fontId="57" fillId="37" borderId="0" xfId="53" applyFont="1" applyFill="1" applyBorder="1" applyAlignment="1">
      <alignment horizontal="left" indent="1"/>
      <protection/>
    </xf>
    <xf numFmtId="0" fontId="58" fillId="37" borderId="59" xfId="53" applyFont="1" applyFill="1" applyBorder="1" applyAlignment="1">
      <alignment horizontal="center"/>
      <protection/>
    </xf>
    <xf numFmtId="0" fontId="12" fillId="37" borderId="59" xfId="53" applyFont="1" applyFill="1" applyBorder="1" applyAlignment="1">
      <alignment horizontal="center"/>
      <protection/>
    </xf>
    <xf numFmtId="0" fontId="51" fillId="37" borderId="59" xfId="53" applyFont="1" applyFill="1" applyBorder="1" applyAlignment="1">
      <alignment horizontal="center"/>
      <protection/>
    </xf>
    <xf numFmtId="0" fontId="42" fillId="37" borderId="59" xfId="53" applyFont="1" applyFill="1" applyBorder="1" applyAlignment="1">
      <alignment horizontal="center"/>
      <protection/>
    </xf>
    <xf numFmtId="0" fontId="57" fillId="37" borderId="59" xfId="53" applyFont="1" applyFill="1" applyBorder="1" applyAlignment="1">
      <alignment horizontal="center"/>
      <protection/>
    </xf>
    <xf numFmtId="0" fontId="42" fillId="37" borderId="0" xfId="53" applyFont="1" applyFill="1" applyBorder="1" applyAlignment="1">
      <alignment horizontal="center" vertical="center"/>
      <protection/>
    </xf>
    <xf numFmtId="0" fontId="2" fillId="34" borderId="60" xfId="53" applyNumberFormat="1" applyFont="1" applyFill="1" applyBorder="1" applyAlignment="1">
      <alignment horizontal="center" vertical="center"/>
      <protection/>
    </xf>
    <xf numFmtId="0" fontId="12" fillId="0" borderId="58" xfId="52" applyFont="1" applyFill="1" applyBorder="1" applyAlignment="1" applyProtection="1">
      <alignment horizontal="left" vertical="center" indent="1"/>
      <protection locked="0"/>
    </xf>
    <xf numFmtId="0" fontId="14" fillId="0" borderId="58" xfId="44" applyFont="1" applyFill="1" applyBorder="1" applyAlignment="1" applyProtection="1">
      <alignment horizontal="center" vertical="center"/>
      <protection locked="0"/>
    </xf>
    <xf numFmtId="0" fontId="2" fillId="0" borderId="58" xfId="52" applyFont="1" applyFill="1" applyBorder="1" applyAlignment="1" applyProtection="1">
      <alignment horizontal="center" vertical="center"/>
      <protection locked="0"/>
    </xf>
    <xf numFmtId="0" fontId="12" fillId="0" borderId="58" xfId="53" applyFont="1" applyFill="1" applyBorder="1" applyAlignment="1">
      <alignment vertical="center"/>
      <protection/>
    </xf>
    <xf numFmtId="0" fontId="11" fillId="34" borderId="61" xfId="52" applyFont="1" applyFill="1" applyBorder="1" applyAlignment="1" applyProtection="1">
      <alignment horizontal="center" vertical="center"/>
      <protection locked="0"/>
    </xf>
    <xf numFmtId="0" fontId="57" fillId="37" borderId="28" xfId="53" applyFont="1" applyFill="1" applyBorder="1" applyAlignment="1">
      <alignment horizontal="center" vertical="center"/>
      <protection/>
    </xf>
    <xf numFmtId="0" fontId="57" fillId="37" borderId="57" xfId="53" applyFont="1" applyFill="1" applyBorder="1" applyAlignment="1">
      <alignment horizontal="left" indent="1"/>
      <protection/>
    </xf>
    <xf numFmtId="0" fontId="58" fillId="37" borderId="58" xfId="53" applyFont="1" applyFill="1" applyBorder="1" applyAlignment="1">
      <alignment horizontal="center"/>
      <protection/>
    </xf>
    <xf numFmtId="0" fontId="12" fillId="37" borderId="58" xfId="53" applyFont="1" applyFill="1" applyBorder="1" applyAlignment="1">
      <alignment horizontal="center"/>
      <protection/>
    </xf>
    <xf numFmtId="0" fontId="51" fillId="37" borderId="58" xfId="53" applyFont="1" applyFill="1" applyBorder="1" applyAlignment="1">
      <alignment horizontal="center"/>
      <protection/>
    </xf>
    <xf numFmtId="0" fontId="42" fillId="37" borderId="58" xfId="53" applyFont="1" applyFill="1" applyBorder="1" applyAlignment="1">
      <alignment horizontal="center"/>
      <protection/>
    </xf>
    <xf numFmtId="0" fontId="57" fillId="37" borderId="58" xfId="53" applyFont="1" applyFill="1" applyBorder="1" applyAlignment="1">
      <alignment horizontal="center"/>
      <protection/>
    </xf>
    <xf numFmtId="0" fontId="42" fillId="37" borderId="57" xfId="53" applyFont="1" applyFill="1" applyBorder="1" applyAlignment="1">
      <alignment horizontal="center" vertical="center"/>
      <protection/>
    </xf>
    <xf numFmtId="0" fontId="2" fillId="34" borderId="62" xfId="53" applyFont="1" applyFill="1" applyBorder="1" applyAlignment="1">
      <alignment horizontal="center" vertical="center"/>
      <protection/>
    </xf>
    <xf numFmtId="0" fontId="14" fillId="0" borderId="10" xfId="44" applyFont="1" applyFill="1" applyBorder="1" applyAlignment="1" applyProtection="1">
      <alignment horizontal="center" vertical="center"/>
      <protection locked="0"/>
    </xf>
    <xf numFmtId="0" fontId="12" fillId="0" borderId="10" xfId="53" applyFont="1" applyFill="1" applyBorder="1" applyAlignment="1">
      <alignment vertical="center"/>
      <protection/>
    </xf>
    <xf numFmtId="0" fontId="11" fillId="34" borderId="27" xfId="52" applyFont="1" applyFill="1" applyBorder="1" applyAlignment="1" applyProtection="1">
      <alignment horizontal="center" vertical="center"/>
      <protection locked="0"/>
    </xf>
    <xf numFmtId="0" fontId="58" fillId="0" borderId="58" xfId="53" applyFont="1" applyFill="1" applyBorder="1" applyAlignment="1">
      <alignment horizontal="center" vertical="center"/>
      <protection/>
    </xf>
    <xf numFmtId="0" fontId="126" fillId="0" borderId="10" xfId="52" applyFont="1" applyFill="1" applyBorder="1" applyAlignment="1" applyProtection="1">
      <alignment horizontal="center" vertical="center"/>
      <protection locked="0"/>
    </xf>
    <xf numFmtId="0" fontId="2" fillId="34" borderId="60" xfId="53" applyFont="1" applyFill="1" applyBorder="1" applyAlignment="1">
      <alignment horizontal="center" vertical="center"/>
      <protection/>
    </xf>
    <xf numFmtId="0" fontId="113" fillId="0" borderId="10" xfId="52" applyFont="1" applyFill="1" applyBorder="1" applyAlignment="1" applyProtection="1">
      <alignment horizontal="center" vertical="center"/>
      <protection locked="0"/>
    </xf>
    <xf numFmtId="49" fontId="2" fillId="34" borderId="63" xfId="53" applyNumberFormat="1" applyFont="1" applyFill="1" applyBorder="1" applyAlignment="1">
      <alignment horizontal="center" vertical="center"/>
      <protection/>
    </xf>
    <xf numFmtId="0" fontId="2" fillId="0" borderId="58" xfId="52" applyFont="1" applyFill="1" applyBorder="1" applyAlignment="1" applyProtection="1">
      <alignment horizontal="left" vertical="center" indent="1"/>
      <protection locked="0"/>
    </xf>
    <xf numFmtId="0" fontId="11" fillId="34" borderId="57" xfId="52" applyFont="1" applyFill="1" applyBorder="1" applyAlignment="1" applyProtection="1">
      <alignment horizontal="center" vertical="center"/>
      <protection locked="0"/>
    </xf>
    <xf numFmtId="0" fontId="2" fillId="34" borderId="64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left" vertical="center" wrapText="1" indent="1"/>
      <protection/>
    </xf>
    <xf numFmtId="0" fontId="14" fillId="0" borderId="59" xfId="53" applyFont="1" applyFill="1" applyBorder="1" applyAlignment="1">
      <alignment horizontal="center" vertical="center"/>
      <protection/>
    </xf>
    <xf numFmtId="0" fontId="58" fillId="0" borderId="59" xfId="53" applyFont="1" applyFill="1" applyBorder="1" applyAlignment="1">
      <alignment horizontal="center" vertical="center"/>
      <protection/>
    </xf>
    <xf numFmtId="0" fontId="12" fillId="0" borderId="59" xfId="53" applyFont="1" applyFill="1" applyBorder="1" applyAlignment="1">
      <alignment horizontal="center" vertical="center"/>
      <protection/>
    </xf>
    <xf numFmtId="0" fontId="12" fillId="0" borderId="35" xfId="53" applyFont="1" applyFill="1" applyBorder="1" applyAlignment="1">
      <alignment horizontal="center" vertical="center"/>
      <protection/>
    </xf>
    <xf numFmtId="0" fontId="2" fillId="0" borderId="35" xfId="52" applyFont="1" applyFill="1" applyBorder="1" applyAlignment="1" applyProtection="1">
      <alignment horizontal="center" vertical="center"/>
      <protection locked="0"/>
    </xf>
    <xf numFmtId="0" fontId="11" fillId="34" borderId="65" xfId="52" applyFont="1" applyFill="1" applyBorder="1" applyAlignment="1" applyProtection="1">
      <alignment horizontal="center" vertical="center"/>
      <protection locked="0"/>
    </xf>
    <xf numFmtId="49" fontId="2" fillId="37" borderId="14" xfId="53" applyNumberFormat="1" applyFont="1" applyFill="1" applyBorder="1" applyAlignment="1">
      <alignment horizontal="center" vertical="center"/>
      <protection/>
    </xf>
    <xf numFmtId="0" fontId="42" fillId="37" borderId="66" xfId="53" applyFont="1" applyFill="1" applyBorder="1" applyAlignment="1">
      <alignment horizontal="left" vertical="center"/>
      <protection/>
    </xf>
    <xf numFmtId="0" fontId="42" fillId="37" borderId="66" xfId="53" applyFont="1" applyFill="1" applyBorder="1" applyAlignment="1">
      <alignment horizontal="center" vertical="center"/>
      <protection/>
    </xf>
    <xf numFmtId="0" fontId="12" fillId="37" borderId="66" xfId="53" applyFont="1" applyFill="1" applyBorder="1" applyAlignment="1">
      <alignment horizontal="center" vertical="center"/>
      <protection/>
    </xf>
    <xf numFmtId="0" fontId="42" fillId="37" borderId="26" xfId="53" applyFont="1" applyFill="1" applyBorder="1" applyAlignment="1">
      <alignment horizontal="center" vertical="center"/>
      <protection/>
    </xf>
    <xf numFmtId="0" fontId="42" fillId="37" borderId="67" xfId="53" applyFont="1" applyFill="1" applyBorder="1" applyAlignment="1">
      <alignment horizontal="center" vertical="center"/>
      <protection/>
    </xf>
    <xf numFmtId="0" fontId="57" fillId="37" borderId="57" xfId="53" applyFont="1" applyFill="1" applyBorder="1" applyAlignment="1">
      <alignment horizontal="left" vertical="center" indent="1"/>
      <protection/>
    </xf>
    <xf numFmtId="0" fontId="42" fillId="37" borderId="58" xfId="53" applyFont="1" applyFill="1" applyBorder="1" applyAlignment="1">
      <alignment horizontal="center" vertical="center"/>
      <protection/>
    </xf>
    <xf numFmtId="0" fontId="12" fillId="37" borderId="58" xfId="53" applyFont="1" applyFill="1" applyBorder="1" applyAlignment="1">
      <alignment horizontal="center" vertical="center"/>
      <protection/>
    </xf>
    <xf numFmtId="0" fontId="113" fillId="37" borderId="64" xfId="0" applyFont="1" applyFill="1" applyBorder="1" applyAlignment="1">
      <alignment horizontal="left" vertical="center"/>
    </xf>
    <xf numFmtId="0" fontId="113" fillId="37" borderId="68" xfId="0" applyFont="1" applyFill="1" applyBorder="1" applyAlignment="1">
      <alignment horizontal="left" vertical="center"/>
    </xf>
    <xf numFmtId="0" fontId="127" fillId="37" borderId="59" xfId="0" applyFont="1" applyFill="1" applyBorder="1" applyAlignment="1">
      <alignment horizontal="center" vertical="center"/>
    </xf>
    <xf numFmtId="0" fontId="113" fillId="37" borderId="59" xfId="0" applyFont="1" applyFill="1" applyBorder="1" applyAlignment="1">
      <alignment horizontal="center" vertical="center"/>
    </xf>
    <xf numFmtId="0" fontId="113" fillId="37" borderId="35" xfId="52" applyFont="1" applyFill="1" applyBorder="1" applyAlignment="1" applyProtection="1">
      <alignment horizontal="center" vertical="center"/>
      <protection locked="0"/>
    </xf>
    <xf numFmtId="0" fontId="113" fillId="37" borderId="65" xfId="52" applyFont="1" applyFill="1" applyBorder="1" applyAlignment="1" applyProtection="1">
      <alignment horizontal="center" vertical="center"/>
      <protection/>
    </xf>
    <xf numFmtId="0" fontId="51" fillId="41" borderId="58" xfId="53" applyFont="1" applyFill="1" applyBorder="1" applyAlignment="1">
      <alignment horizontal="center" vertical="center"/>
      <protection/>
    </xf>
    <xf numFmtId="0" fontId="51" fillId="41" borderId="59" xfId="53" applyFont="1" applyFill="1" applyBorder="1" applyAlignment="1">
      <alignment horizontal="center" vertical="center"/>
      <protection/>
    </xf>
    <xf numFmtId="0" fontId="128" fillId="41" borderId="69" xfId="0" applyFont="1" applyFill="1" applyBorder="1" applyAlignment="1">
      <alignment horizontal="center" vertical="center"/>
    </xf>
    <xf numFmtId="0" fontId="128" fillId="41" borderId="70" xfId="0" applyFont="1" applyFill="1" applyBorder="1" applyAlignment="1">
      <alignment horizontal="center" vertical="center"/>
    </xf>
    <xf numFmtId="0" fontId="128" fillId="41" borderId="71" xfId="0" applyFont="1" applyFill="1" applyBorder="1" applyAlignment="1">
      <alignment horizontal="center" vertical="center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129" fillId="0" borderId="0" xfId="0" applyFont="1" applyAlignment="1">
      <alignment horizontal="left"/>
    </xf>
    <xf numFmtId="0" fontId="12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1" fillId="32" borderId="0" xfId="0" applyFont="1" applyFill="1" applyBorder="1" applyAlignment="1" applyProtection="1">
      <alignment horizontal="right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63" fillId="32" borderId="0" xfId="0" applyFont="1" applyFill="1" applyBorder="1" applyAlignment="1" applyProtection="1">
      <alignment horizontal="left" vertical="center"/>
      <protection locked="0"/>
    </xf>
    <xf numFmtId="0" fontId="129" fillId="32" borderId="0" xfId="0" applyFont="1" applyFill="1" applyAlignment="1">
      <alignment/>
    </xf>
    <xf numFmtId="0" fontId="128" fillId="0" borderId="0" xfId="0" applyFont="1" applyAlignment="1">
      <alignment horizontal="left"/>
    </xf>
    <xf numFmtId="0" fontId="128" fillId="0" borderId="0" xfId="0" applyFont="1" applyAlignment="1">
      <alignment/>
    </xf>
    <xf numFmtId="0" fontId="34" fillId="0" borderId="0" xfId="0" applyFont="1" applyAlignment="1">
      <alignment/>
    </xf>
    <xf numFmtId="0" fontId="128" fillId="32" borderId="0" xfId="0" applyFont="1" applyFill="1" applyAlignment="1">
      <alignment/>
    </xf>
    <xf numFmtId="0" fontId="37" fillId="0" borderId="0" xfId="0" applyFont="1" applyAlignment="1">
      <alignment wrapText="1"/>
    </xf>
    <xf numFmtId="0" fontId="117" fillId="41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23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Alignment="1">
      <alignment wrapText="1"/>
    </xf>
    <xf numFmtId="0" fontId="130" fillId="32" borderId="0" xfId="0" applyFont="1" applyFill="1" applyAlignment="1">
      <alignment/>
    </xf>
    <xf numFmtId="0" fontId="131" fillId="0" borderId="0" xfId="0" applyFont="1" applyAlignment="1">
      <alignment/>
    </xf>
    <xf numFmtId="0" fontId="129" fillId="0" borderId="0" xfId="0" applyFont="1" applyAlignment="1">
      <alignment/>
    </xf>
    <xf numFmtId="0" fontId="132" fillId="0" borderId="12" xfId="0" applyFont="1" applyBorder="1" applyAlignment="1">
      <alignment wrapText="1"/>
    </xf>
    <xf numFmtId="0" fontId="132" fillId="0" borderId="42" xfId="0" applyFont="1" applyBorder="1" applyAlignment="1">
      <alignment wrapText="1"/>
    </xf>
    <xf numFmtId="0" fontId="36" fillId="32" borderId="15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center" wrapText="1"/>
    </xf>
    <xf numFmtId="0" fontId="36" fillId="35" borderId="72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36" fillId="35" borderId="73" xfId="0" applyFont="1" applyFill="1" applyBorder="1" applyAlignment="1">
      <alignment horizontal="center" vertical="center"/>
    </xf>
    <xf numFmtId="0" fontId="133" fillId="6" borderId="12" xfId="0" applyFont="1" applyFill="1" applyBorder="1" applyAlignment="1">
      <alignment horizontal="center"/>
    </xf>
    <xf numFmtId="0" fontId="36" fillId="6" borderId="72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 applyProtection="1">
      <alignment horizontal="center" vertical="center"/>
      <protection locked="0"/>
    </xf>
    <xf numFmtId="0" fontId="36" fillId="35" borderId="31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36" fillId="6" borderId="13" xfId="0" applyFont="1" applyFill="1" applyBorder="1" applyAlignment="1">
      <alignment horizontal="center" vertical="center"/>
    </xf>
    <xf numFmtId="0" fontId="65" fillId="6" borderId="12" xfId="0" applyFont="1" applyFill="1" applyBorder="1" applyAlignment="1">
      <alignment horizontal="center" wrapText="1"/>
    </xf>
    <xf numFmtId="0" fontId="66" fillId="35" borderId="12" xfId="52" applyFont="1" applyFill="1" applyBorder="1" applyAlignment="1" applyProtection="1">
      <alignment horizontal="center" vertical="center"/>
      <protection locked="0"/>
    </xf>
    <xf numFmtId="0" fontId="65" fillId="6" borderId="12" xfId="52" applyFont="1" applyFill="1" applyBorder="1" applyAlignment="1" applyProtection="1">
      <alignment horizontal="center" vertical="center"/>
      <protection locked="0"/>
    </xf>
    <xf numFmtId="0" fontId="65" fillId="6" borderId="44" xfId="52" applyFont="1" applyFill="1" applyBorder="1" applyAlignment="1" applyProtection="1">
      <alignment horizontal="center" vertical="center"/>
      <protection locked="0"/>
    </xf>
    <xf numFmtId="0" fontId="132" fillId="32" borderId="74" xfId="0" applyFont="1" applyFill="1" applyBorder="1" applyAlignment="1">
      <alignment horizontal="center" vertical="center" wrapText="1"/>
    </xf>
    <xf numFmtId="0" fontId="132" fillId="34" borderId="74" xfId="0" applyFont="1" applyFill="1" applyBorder="1" applyAlignment="1">
      <alignment horizontal="center" vertical="center"/>
    </xf>
    <xf numFmtId="0" fontId="64" fillId="32" borderId="74" xfId="0" applyFont="1" applyFill="1" applyBorder="1" applyAlignment="1">
      <alignment horizontal="center" vertical="center" wrapText="1"/>
    </xf>
    <xf numFmtId="0" fontId="64" fillId="34" borderId="74" xfId="0" applyFont="1" applyFill="1" applyBorder="1" applyAlignment="1">
      <alignment horizontal="center" vertical="center"/>
    </xf>
    <xf numFmtId="0" fontId="64" fillId="35" borderId="74" xfId="0" applyFont="1" applyFill="1" applyBorder="1" applyAlignment="1">
      <alignment horizontal="center" vertical="center" wrapText="1"/>
    </xf>
    <xf numFmtId="0" fontId="64" fillId="36" borderId="74" xfId="0" applyFont="1" applyFill="1" applyBorder="1" applyAlignment="1">
      <alignment horizontal="center" vertical="center"/>
    </xf>
    <xf numFmtId="0" fontId="2" fillId="0" borderId="10" xfId="52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14" fillId="0" borderId="0" xfId="0" applyFont="1" applyAlignment="1">
      <alignment horizontal="left" wrapText="1"/>
    </xf>
    <xf numFmtId="0" fontId="110" fillId="0" borderId="0" xfId="0" applyFont="1" applyAlignment="1">
      <alignment horizontal="left" wrapText="1"/>
    </xf>
    <xf numFmtId="0" fontId="119" fillId="0" borderId="0" xfId="0" applyFont="1" applyAlignment="1">
      <alignment horizontal="center" wrapText="1"/>
    </xf>
    <xf numFmtId="0" fontId="110" fillId="0" borderId="0" xfId="0" applyFont="1" applyAlignment="1">
      <alignment horizontal="left" vertical="top" wrapText="1"/>
    </xf>
    <xf numFmtId="0" fontId="0" fillId="35" borderId="0" xfId="0" applyFill="1" applyAlignment="1">
      <alignment horizontal="left" vertical="center" wrapText="1"/>
    </xf>
    <xf numFmtId="0" fontId="1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0" fillId="0" borderId="0" xfId="0" applyFont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3" fillId="0" borderId="42" xfId="52" applyFont="1" applyFill="1" applyBorder="1" applyAlignment="1" applyProtection="1">
      <alignment horizontal="center" vertical="center"/>
      <protection hidden="1"/>
    </xf>
    <xf numFmtId="0" fontId="23" fillId="36" borderId="11" xfId="52" applyFont="1" applyFill="1" applyBorder="1" applyAlignment="1" applyProtection="1">
      <alignment horizontal="center" vertical="center" wrapText="1"/>
      <protection locked="0"/>
    </xf>
    <xf numFmtId="0" fontId="23" fillId="0" borderId="75" xfId="52" applyFont="1" applyFill="1" applyBorder="1" applyAlignment="1" applyProtection="1">
      <alignment horizontal="center" vertical="center"/>
      <protection hidden="1"/>
    </xf>
    <xf numFmtId="0" fontId="23" fillId="0" borderId="76" xfId="52" applyFont="1" applyFill="1" applyBorder="1" applyAlignment="1" applyProtection="1">
      <alignment horizontal="center" vertical="center"/>
      <protection hidden="1"/>
    </xf>
    <xf numFmtId="0" fontId="23" fillId="37" borderId="77" xfId="52" applyFont="1" applyFill="1" applyBorder="1" applyAlignment="1" applyProtection="1">
      <alignment horizontal="center" vertical="center" wrapText="1"/>
      <protection locked="0"/>
    </xf>
    <xf numFmtId="0" fontId="23" fillId="37" borderId="78" xfId="52" applyFont="1" applyFill="1" applyBorder="1" applyAlignment="1" applyProtection="1">
      <alignment horizontal="center" vertical="center" wrapText="1"/>
      <protection locked="0"/>
    </xf>
    <xf numFmtId="0" fontId="11" fillId="37" borderId="11" xfId="52" applyFont="1" applyFill="1" applyBorder="1" applyAlignment="1" applyProtection="1">
      <alignment horizontal="center" vertical="center" wrapText="1"/>
      <protection locked="0"/>
    </xf>
    <xf numFmtId="0" fontId="107" fillId="0" borderId="0" xfId="52" applyFont="1" applyFill="1" applyBorder="1" applyAlignment="1" applyProtection="1">
      <alignment horizontal="left" vertical="center"/>
      <protection locked="0"/>
    </xf>
    <xf numFmtId="0" fontId="23" fillId="0" borderId="14" xfId="52" applyFont="1" applyFill="1" applyBorder="1" applyAlignment="1" applyProtection="1">
      <alignment horizontal="center" vertical="center"/>
      <protection hidden="1"/>
    </xf>
    <xf numFmtId="0" fontId="23" fillId="0" borderId="26" xfId="52" applyFont="1" applyFill="1" applyBorder="1" applyAlignment="1" applyProtection="1">
      <alignment horizontal="center" vertical="center"/>
      <protection hidden="1"/>
    </xf>
    <xf numFmtId="0" fontId="23" fillId="0" borderId="13" xfId="52" applyFont="1" applyFill="1" applyBorder="1" applyAlignment="1" applyProtection="1">
      <alignment horizontal="center" vertical="center"/>
      <protection hidden="1"/>
    </xf>
    <xf numFmtId="0" fontId="23" fillId="36" borderId="14" xfId="52" applyFont="1" applyFill="1" applyBorder="1" applyAlignment="1" applyProtection="1">
      <alignment horizontal="center" vertical="center" wrapText="1"/>
      <protection locked="0"/>
    </xf>
    <xf numFmtId="0" fontId="23" fillId="36" borderId="26" xfId="52" applyFont="1" applyFill="1" applyBorder="1" applyAlignment="1" applyProtection="1">
      <alignment horizontal="center" vertical="center" wrapText="1"/>
      <protection locked="0"/>
    </xf>
    <xf numFmtId="0" fontId="23" fillId="36" borderId="13" xfId="52" applyFont="1" applyFill="1" applyBorder="1" applyAlignment="1" applyProtection="1">
      <alignment horizontal="center" vertical="center" wrapText="1"/>
      <protection locked="0"/>
    </xf>
    <xf numFmtId="0" fontId="23" fillId="36" borderId="43" xfId="52" applyFont="1" applyFill="1" applyBorder="1" applyAlignment="1" applyProtection="1">
      <alignment horizontal="center" vertical="center" wrapText="1"/>
      <protection locked="0"/>
    </xf>
    <xf numFmtId="0" fontId="23" fillId="36" borderId="33" xfId="52" applyFont="1" applyFill="1" applyBorder="1" applyAlignment="1" applyProtection="1">
      <alignment horizontal="center" vertical="center" wrapText="1"/>
      <protection locked="0"/>
    </xf>
    <xf numFmtId="0" fontId="23" fillId="36" borderId="79" xfId="52" applyFont="1" applyFill="1" applyBorder="1" applyAlignment="1" applyProtection="1">
      <alignment horizontal="center" vertical="center" wrapText="1"/>
      <protection locked="0"/>
    </xf>
    <xf numFmtId="0" fontId="23" fillId="36" borderId="34" xfId="52" applyFont="1" applyFill="1" applyBorder="1" applyAlignment="1" applyProtection="1">
      <alignment horizontal="center" vertical="center" wrapText="1"/>
      <protection locked="0"/>
    </xf>
    <xf numFmtId="0" fontId="33" fillId="37" borderId="14" xfId="52" applyFont="1" applyFill="1" applyBorder="1" applyAlignment="1" applyProtection="1">
      <alignment horizontal="right" vertical="center"/>
      <protection locked="0"/>
    </xf>
    <xf numFmtId="0" fontId="33" fillId="37" borderId="13" xfId="52" applyFont="1" applyFill="1" applyBorder="1" applyAlignment="1" applyProtection="1">
      <alignment horizontal="right" vertical="center"/>
      <protection locked="0"/>
    </xf>
    <xf numFmtId="49" fontId="24" fillId="35" borderId="14" xfId="52" applyNumberFormat="1" applyFont="1" applyFill="1" applyBorder="1" applyAlignment="1" applyProtection="1">
      <alignment horizontal="center" vertical="center" wrapText="1"/>
      <protection locked="0"/>
    </xf>
    <xf numFmtId="49" fontId="24" fillId="35" borderId="13" xfId="5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17" fontId="4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37" borderId="80" xfId="52" applyFont="1" applyFill="1" applyBorder="1" applyAlignment="1" applyProtection="1">
      <alignment horizontal="center" vertical="center" wrapText="1"/>
      <protection locked="0"/>
    </xf>
    <xf numFmtId="0" fontId="23" fillId="37" borderId="81" xfId="52" applyFont="1" applyFill="1" applyBorder="1" applyAlignment="1" applyProtection="1">
      <alignment horizontal="center" vertical="center" wrapText="1"/>
      <protection locked="0"/>
    </xf>
    <xf numFmtId="0" fontId="23" fillId="37" borderId="82" xfId="52" applyFont="1" applyFill="1" applyBorder="1" applyAlignment="1" applyProtection="1">
      <alignment horizontal="center" vertical="center" wrapText="1"/>
      <protection locked="0"/>
    </xf>
    <xf numFmtId="0" fontId="51" fillId="37" borderId="78" xfId="0" applyFont="1" applyFill="1" applyBorder="1" applyAlignment="1">
      <alignment horizontal="left" vertical="center" wrapText="1"/>
    </xf>
    <xf numFmtId="0" fontId="51" fillId="37" borderId="15" xfId="0" applyFont="1" applyFill="1" applyBorder="1" applyAlignment="1">
      <alignment horizontal="left" vertical="center" wrapText="1"/>
    </xf>
    <xf numFmtId="49" fontId="3" fillId="6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6" borderId="13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52" applyFont="1" applyFill="1" applyBorder="1" applyAlignment="1" applyProtection="1">
      <alignment horizontal="center" vertical="center"/>
      <protection locked="0"/>
    </xf>
    <xf numFmtId="0" fontId="3" fillId="6" borderId="13" xfId="52" applyFont="1" applyFill="1" applyBorder="1" applyAlignment="1" applyProtection="1">
      <alignment horizontal="center" vertical="center"/>
      <protection locked="0"/>
    </xf>
    <xf numFmtId="0" fontId="23" fillId="37" borderId="14" xfId="52" applyFont="1" applyFill="1" applyBorder="1" applyAlignment="1" applyProtection="1">
      <alignment horizontal="center" vertical="center" wrapText="1"/>
      <protection locked="0"/>
    </xf>
    <xf numFmtId="0" fontId="23" fillId="37" borderId="26" xfId="52" applyFont="1" applyFill="1" applyBorder="1" applyAlignment="1" applyProtection="1">
      <alignment horizontal="center" vertical="center" wrapText="1"/>
      <protection locked="0"/>
    </xf>
    <xf numFmtId="0" fontId="23" fillId="37" borderId="13" xfId="52" applyFont="1" applyFill="1" applyBorder="1" applyAlignment="1" applyProtection="1">
      <alignment horizontal="center" vertical="center" wrapText="1"/>
      <protection locked="0"/>
    </xf>
    <xf numFmtId="0" fontId="23" fillId="36" borderId="42" xfId="52" applyFont="1" applyFill="1" applyBorder="1" applyAlignment="1" applyProtection="1">
      <alignment horizontal="center" vertical="center" wrapText="1"/>
      <protection locked="0"/>
    </xf>
    <xf numFmtId="0" fontId="23" fillId="36" borderId="41" xfId="5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top"/>
    </xf>
    <xf numFmtId="0" fontId="23" fillId="37" borderId="42" xfId="0" applyFont="1" applyFill="1" applyBorder="1" applyAlignment="1" applyProtection="1">
      <alignment horizontal="center" vertical="center"/>
      <protection locked="0"/>
    </xf>
    <xf numFmtId="0" fontId="23" fillId="37" borderId="44" xfId="0" applyFont="1" applyFill="1" applyBorder="1" applyAlignment="1" applyProtection="1">
      <alignment horizontal="center" vertical="center"/>
      <protection locked="0"/>
    </xf>
    <xf numFmtId="0" fontId="23" fillId="37" borderId="41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top" wrapText="1"/>
    </xf>
    <xf numFmtId="0" fontId="4" fillId="37" borderId="83" xfId="0" applyFont="1" applyFill="1" applyBorder="1" applyAlignment="1" applyProtection="1">
      <alignment horizontal="center" vertical="center"/>
      <protection locked="0"/>
    </xf>
    <xf numFmtId="0" fontId="33" fillId="37" borderId="84" xfId="0" applyFont="1" applyFill="1" applyBorder="1" applyAlignment="1">
      <alignment horizontal="left" vertical="center" wrapText="1"/>
    </xf>
    <xf numFmtId="0" fontId="33" fillId="37" borderId="15" xfId="0" applyFont="1" applyFill="1" applyBorder="1" applyAlignment="1">
      <alignment horizontal="left" vertical="center" wrapText="1"/>
    </xf>
    <xf numFmtId="0" fontId="23" fillId="37" borderId="15" xfId="52" applyFont="1" applyFill="1" applyBorder="1" applyAlignment="1" applyProtection="1">
      <alignment horizontal="center" vertical="center" wrapText="1"/>
      <protection locked="0"/>
    </xf>
    <xf numFmtId="49" fontId="23" fillId="34" borderId="42" xfId="0" applyNumberFormat="1" applyFont="1" applyFill="1" applyBorder="1" applyAlignment="1" applyProtection="1">
      <alignment horizontal="center" vertical="center"/>
      <protection locked="0"/>
    </xf>
    <xf numFmtId="49" fontId="23" fillId="34" borderId="44" xfId="0" applyNumberFormat="1" applyFont="1" applyFill="1" applyBorder="1" applyAlignment="1" applyProtection="1">
      <alignment horizontal="center" vertical="center"/>
      <protection locked="0"/>
    </xf>
    <xf numFmtId="49" fontId="23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7" borderId="42" xfId="0" applyFont="1" applyFill="1" applyBorder="1" applyAlignment="1" applyProtection="1">
      <alignment horizontal="center" vertical="center"/>
      <protection locked="0"/>
    </xf>
    <xf numFmtId="0" fontId="4" fillId="37" borderId="44" xfId="0" applyFont="1" applyFill="1" applyBorder="1" applyAlignment="1" applyProtection="1">
      <alignment horizontal="center" vertical="center"/>
      <protection locked="0"/>
    </xf>
    <xf numFmtId="0" fontId="4" fillId="37" borderId="41" xfId="0" applyFont="1" applyFill="1" applyBorder="1" applyAlignment="1" applyProtection="1">
      <alignment horizontal="center" vertical="center"/>
      <protection locked="0"/>
    </xf>
    <xf numFmtId="0" fontId="107" fillId="0" borderId="0" xfId="52" applyFont="1" applyFill="1" applyBorder="1" applyAlignment="1" applyProtection="1">
      <alignment horizontal="left" vertical="center" wrapText="1"/>
      <protection locked="0"/>
    </xf>
    <xf numFmtId="0" fontId="23" fillId="0" borderId="11" xfId="52" applyFont="1" applyFill="1" applyBorder="1" applyAlignment="1" applyProtection="1">
      <alignment horizontal="center" vertical="center"/>
      <protection hidden="1"/>
    </xf>
    <xf numFmtId="0" fontId="4" fillId="37" borderId="85" xfId="0" applyFont="1" applyFill="1" applyBorder="1" applyAlignment="1" applyProtection="1">
      <alignment horizontal="center" vertical="center"/>
      <protection locked="0"/>
    </xf>
    <xf numFmtId="0" fontId="4" fillId="37" borderId="83" xfId="0" applyFont="1" applyFill="1" applyBorder="1" applyAlignment="1" applyProtection="1">
      <alignment horizontal="center" vertical="center"/>
      <protection locked="0"/>
    </xf>
    <xf numFmtId="0" fontId="4" fillId="37" borderId="77" xfId="0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49" fontId="23" fillId="34" borderId="63" xfId="0" applyNumberFormat="1" applyFont="1" applyFill="1" applyBorder="1" applyAlignment="1" applyProtection="1">
      <alignment horizontal="center" vertical="center"/>
      <protection locked="0"/>
    </xf>
    <xf numFmtId="0" fontId="23" fillId="37" borderId="85" xfId="0" applyFont="1" applyFill="1" applyBorder="1" applyAlignment="1" applyProtection="1">
      <alignment horizontal="center" vertical="center"/>
      <protection locked="0"/>
    </xf>
    <xf numFmtId="0" fontId="23" fillId="37" borderId="83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 locked="0"/>
    </xf>
    <xf numFmtId="0" fontId="115" fillId="42" borderId="42" xfId="0" applyFont="1" applyFill="1" applyBorder="1" applyAlignment="1">
      <alignment horizontal="center" vertical="center" wrapText="1"/>
    </xf>
    <xf numFmtId="0" fontId="115" fillId="42" borderId="44" xfId="0" applyFont="1" applyFill="1" applyBorder="1" applyAlignment="1">
      <alignment horizontal="center" vertical="center" wrapText="1"/>
    </xf>
    <xf numFmtId="0" fontId="115" fillId="42" borderId="4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 applyProtection="1">
      <alignment horizontal="center" vertical="center" wrapText="1"/>
      <protection locked="0"/>
    </xf>
    <xf numFmtId="0" fontId="44" fillId="32" borderId="62" xfId="53" applyFont="1" applyFill="1" applyBorder="1" applyAlignment="1">
      <alignment horizontal="center"/>
      <protection/>
    </xf>
    <xf numFmtId="0" fontId="44" fillId="32" borderId="29" xfId="53" applyFont="1" applyFill="1" applyBorder="1" applyAlignment="1">
      <alignment horizontal="center"/>
      <protection/>
    </xf>
    <xf numFmtId="0" fontId="44" fillId="0" borderId="52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48" xfId="53" applyFont="1" applyFill="1" applyBorder="1" applyAlignment="1">
      <alignment horizontal="center"/>
      <protection/>
    </xf>
    <xf numFmtId="0" fontId="44" fillId="0" borderId="50" xfId="53" applyFont="1" applyFill="1" applyBorder="1" applyAlignment="1">
      <alignment horizontal="center"/>
      <protection/>
    </xf>
    <xf numFmtId="0" fontId="63" fillId="0" borderId="0" xfId="0" applyFont="1" applyFill="1" applyBorder="1" applyAlignment="1" applyProtection="1">
      <alignment horizontal="left" vertical="center"/>
      <protection locked="0"/>
    </xf>
    <xf numFmtId="17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wrapText="1"/>
    </xf>
    <xf numFmtId="0" fontId="128" fillId="0" borderId="0" xfId="0" applyFont="1" applyAlignment="1">
      <alignment horizontal="left" wrapText="1"/>
    </xf>
    <xf numFmtId="0" fontId="50" fillId="0" borderId="30" xfId="0" applyFont="1" applyBorder="1" applyAlignment="1">
      <alignment horizontal="left" vertical="center"/>
    </xf>
    <xf numFmtId="0" fontId="9" fillId="37" borderId="86" xfId="0" applyFont="1" applyFill="1" applyBorder="1" applyAlignment="1" applyProtection="1">
      <alignment horizontal="center" vertical="center" wrapText="1"/>
      <protection locked="0"/>
    </xf>
    <xf numFmtId="0" fontId="9" fillId="37" borderId="87" xfId="0" applyFont="1" applyFill="1" applyBorder="1" applyAlignment="1" applyProtection="1">
      <alignment horizontal="center" vertical="center" wrapText="1"/>
      <protection locked="0"/>
    </xf>
    <xf numFmtId="0" fontId="23" fillId="37" borderId="88" xfId="52" applyFont="1" applyFill="1" applyBorder="1" applyAlignment="1" applyProtection="1">
      <alignment horizontal="center" vertical="center" wrapText="1"/>
      <protection locked="0"/>
    </xf>
    <xf numFmtId="0" fontId="23" fillId="37" borderId="89" xfId="52" applyFont="1" applyFill="1" applyBorder="1" applyAlignment="1" applyProtection="1">
      <alignment horizontal="center" vertical="center" wrapText="1"/>
      <protection locked="0"/>
    </xf>
    <xf numFmtId="0" fontId="119" fillId="0" borderId="90" xfId="0" applyFont="1" applyBorder="1" applyAlignment="1">
      <alignment horizontal="center"/>
    </xf>
    <xf numFmtId="0" fontId="119" fillId="0" borderId="91" xfId="0" applyFont="1" applyBorder="1" applyAlignment="1">
      <alignment horizontal="center"/>
    </xf>
    <xf numFmtId="0" fontId="23" fillId="0" borderId="92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19" fillId="0" borderId="0" xfId="0" applyFont="1" applyFill="1" applyBorder="1" applyAlignment="1" applyProtection="1">
      <alignment horizontal="left" wrapText="1"/>
      <protection locked="0"/>
    </xf>
    <xf numFmtId="0" fontId="110" fillId="42" borderId="42" xfId="0" applyFont="1" applyFill="1" applyBorder="1" applyAlignment="1">
      <alignment horizontal="center"/>
    </xf>
    <xf numFmtId="0" fontId="110" fillId="42" borderId="44" xfId="0" applyFont="1" applyFill="1" applyBorder="1" applyAlignment="1">
      <alignment horizontal="center"/>
    </xf>
    <xf numFmtId="0" fontId="110" fillId="42" borderId="41" xfId="0" applyFont="1" applyFill="1" applyBorder="1" applyAlignment="1">
      <alignment horizontal="center"/>
    </xf>
    <xf numFmtId="0" fontId="130" fillId="32" borderId="0" xfId="0" applyFont="1" applyFill="1" applyAlignment="1">
      <alignment horizontal="left" wrapText="1"/>
    </xf>
    <xf numFmtId="0" fontId="31" fillId="40" borderId="93" xfId="0" applyFont="1" applyFill="1" applyBorder="1" applyAlignment="1">
      <alignment horizontal="left" vertical="center" wrapText="1"/>
    </xf>
    <xf numFmtId="0" fontId="31" fillId="40" borderId="47" xfId="0" applyFont="1" applyFill="1" applyBorder="1" applyAlignment="1">
      <alignment horizontal="left" vertical="center" wrapText="1"/>
    </xf>
    <xf numFmtId="0" fontId="23" fillId="36" borderId="10" xfId="52" applyFont="1" applyFill="1" applyBorder="1" applyAlignment="1" applyProtection="1">
      <alignment horizontal="center" vertical="center" wrapText="1"/>
      <protection locked="0"/>
    </xf>
    <xf numFmtId="0" fontId="23" fillId="36" borderId="35" xfId="52" applyFont="1" applyFill="1" applyBorder="1" applyAlignment="1" applyProtection="1">
      <alignment horizontal="center" vertical="center" wrapText="1"/>
      <protection locked="0"/>
    </xf>
    <xf numFmtId="0" fontId="9" fillId="36" borderId="10" xfId="52" applyFont="1" applyFill="1" applyBorder="1" applyAlignment="1" applyProtection="1">
      <alignment horizontal="center" vertical="center" wrapText="1"/>
      <protection locked="0"/>
    </xf>
    <xf numFmtId="0" fontId="9" fillId="36" borderId="35" xfId="52" applyFont="1" applyFill="1" applyBorder="1" applyAlignment="1" applyProtection="1">
      <alignment horizontal="center" vertical="center" wrapText="1"/>
      <protection locked="0"/>
    </xf>
    <xf numFmtId="0" fontId="23" fillId="37" borderId="27" xfId="52" applyFont="1" applyFill="1" applyBorder="1" applyAlignment="1" applyProtection="1">
      <alignment horizontal="center" vertical="center" wrapText="1"/>
      <protection locked="0"/>
    </xf>
    <xf numFmtId="0" fontId="23" fillId="37" borderId="94" xfId="52" applyFont="1" applyFill="1" applyBorder="1" applyAlignment="1" applyProtection="1">
      <alignment horizontal="center" vertical="center" wrapText="1"/>
      <protection locked="0"/>
    </xf>
    <xf numFmtId="0" fontId="9" fillId="36" borderId="58" xfId="52" applyFont="1" applyFill="1" applyBorder="1" applyAlignment="1" applyProtection="1">
      <alignment horizontal="center" vertical="center" wrapText="1"/>
      <protection locked="0"/>
    </xf>
    <xf numFmtId="0" fontId="9" fillId="36" borderId="27" xfId="52" applyFont="1" applyFill="1" applyBorder="1" applyAlignment="1" applyProtection="1">
      <alignment horizontal="center" vertical="center" wrapText="1"/>
      <protection locked="0"/>
    </xf>
    <xf numFmtId="0" fontId="9" fillId="36" borderId="29" xfId="52" applyFont="1" applyFill="1" applyBorder="1" applyAlignment="1" applyProtection="1">
      <alignment horizontal="center" vertical="center" wrapText="1"/>
      <protection locked="0"/>
    </xf>
    <xf numFmtId="0" fontId="9" fillId="36" borderId="68" xfId="52" applyFont="1" applyFill="1" applyBorder="1" applyAlignment="1" applyProtection="1">
      <alignment horizontal="center" vertical="center" wrapText="1"/>
      <protection locked="0"/>
    </xf>
    <xf numFmtId="49" fontId="122" fillId="34" borderId="62" xfId="0" applyNumberFormat="1" applyFont="1" applyFill="1" applyBorder="1" applyAlignment="1" applyProtection="1">
      <alignment horizontal="left" vertical="center"/>
      <protection locked="0"/>
    </xf>
    <xf numFmtId="49" fontId="122" fillId="34" borderId="95" xfId="0" applyNumberFormat="1" applyFont="1" applyFill="1" applyBorder="1" applyAlignment="1" applyProtection="1">
      <alignment horizontal="left" vertical="center"/>
      <protection locked="0"/>
    </xf>
    <xf numFmtId="49" fontId="122" fillId="34" borderId="96" xfId="0" applyNumberFormat="1" applyFont="1" applyFill="1" applyBorder="1" applyAlignment="1" applyProtection="1">
      <alignment horizontal="left" vertical="center"/>
      <protection locked="0"/>
    </xf>
    <xf numFmtId="49" fontId="122" fillId="34" borderId="97" xfId="0" applyNumberFormat="1" applyFont="1" applyFill="1" applyBorder="1" applyAlignment="1" applyProtection="1">
      <alignment horizontal="left" vertical="center"/>
      <protection locked="0"/>
    </xf>
    <xf numFmtId="49" fontId="5" fillId="34" borderId="14" xfId="52" applyNumberFormat="1" applyFont="1" applyFill="1" applyBorder="1" applyAlignment="1" applyProtection="1">
      <alignment horizontal="left" vertical="center"/>
      <protection locked="0"/>
    </xf>
    <xf numFmtId="49" fontId="5" fillId="34" borderId="26" xfId="52" applyNumberFormat="1" applyFont="1" applyFill="1" applyBorder="1" applyAlignment="1" applyProtection="1">
      <alignment horizontal="left" vertical="center"/>
      <protection locked="0"/>
    </xf>
    <xf numFmtId="0" fontId="9" fillId="36" borderId="67" xfId="52" applyFont="1" applyFill="1" applyBorder="1" applyAlignment="1" applyProtection="1">
      <alignment horizontal="center" vertical="center" wrapText="1"/>
      <protection locked="0"/>
    </xf>
    <xf numFmtId="0" fontId="9" fillId="36" borderId="98" xfId="52" applyFont="1" applyFill="1" applyBorder="1" applyAlignment="1" applyProtection="1">
      <alignment horizontal="center" vertical="center" wrapText="1"/>
      <protection locked="0"/>
    </xf>
    <xf numFmtId="0" fontId="9" fillId="36" borderId="99" xfId="52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10" fillId="37" borderId="100" xfId="0" applyFont="1" applyFill="1" applyBorder="1" applyAlignment="1" applyProtection="1">
      <alignment horizontal="center" vertical="center"/>
      <protection locked="0"/>
    </xf>
    <xf numFmtId="0" fontId="10" fillId="37" borderId="101" xfId="0" applyFont="1" applyFill="1" applyBorder="1" applyAlignment="1" applyProtection="1">
      <alignment horizontal="center" vertical="center"/>
      <protection locked="0"/>
    </xf>
    <xf numFmtId="0" fontId="10" fillId="37" borderId="56" xfId="0" applyFont="1" applyFill="1" applyBorder="1" applyAlignment="1" applyProtection="1">
      <alignment horizontal="center" vertical="center"/>
      <protection locked="0"/>
    </xf>
    <xf numFmtId="0" fontId="17" fillId="37" borderId="102" xfId="0" applyFont="1" applyFill="1" applyBorder="1" applyAlignment="1" applyProtection="1">
      <alignment horizontal="center" vertical="center"/>
      <protection locked="0"/>
    </xf>
    <xf numFmtId="0" fontId="17" fillId="37" borderId="59" xfId="0" applyFont="1" applyFill="1" applyBorder="1" applyAlignment="1" applyProtection="1">
      <alignment horizontal="center" vertical="center"/>
      <protection locked="0"/>
    </xf>
    <xf numFmtId="0" fontId="17" fillId="37" borderId="58" xfId="0" applyFont="1" applyFill="1" applyBorder="1" applyAlignment="1" applyProtection="1">
      <alignment horizontal="center" vertical="center"/>
      <protection locked="0"/>
    </xf>
    <xf numFmtId="0" fontId="9" fillId="37" borderId="89" xfId="52" applyFont="1" applyFill="1" applyBorder="1" applyAlignment="1" applyProtection="1">
      <alignment horizontal="center" vertical="center" wrapText="1"/>
      <protection locked="0"/>
    </xf>
    <xf numFmtId="0" fontId="9" fillId="37" borderId="103" xfId="52" applyFont="1" applyFill="1" applyBorder="1" applyAlignment="1" applyProtection="1">
      <alignment horizontal="center" vertical="center" wrapText="1"/>
      <protection locked="0"/>
    </xf>
    <xf numFmtId="0" fontId="9" fillId="37" borderId="104" xfId="52" applyFont="1" applyFill="1" applyBorder="1" applyAlignment="1" applyProtection="1">
      <alignment horizontal="center" vertical="center" wrapText="1"/>
      <protection locked="0"/>
    </xf>
    <xf numFmtId="0" fontId="16" fillId="37" borderId="105" xfId="0" applyFont="1" applyFill="1" applyBorder="1" applyAlignment="1">
      <alignment horizontal="center" vertical="center" wrapText="1"/>
    </xf>
    <xf numFmtId="0" fontId="16" fillId="37" borderId="106" xfId="0" applyFont="1" applyFill="1" applyBorder="1" applyAlignment="1">
      <alignment horizontal="center" vertical="center" wrapText="1"/>
    </xf>
    <xf numFmtId="49" fontId="113" fillId="34" borderId="14" xfId="0" applyNumberFormat="1" applyFont="1" applyFill="1" applyBorder="1" applyAlignment="1" applyProtection="1">
      <alignment horizontal="left" vertical="center"/>
      <protection locked="0"/>
    </xf>
    <xf numFmtId="49" fontId="113" fillId="34" borderId="13" xfId="0" applyNumberFormat="1" applyFont="1" applyFill="1" applyBorder="1" applyAlignment="1" applyProtection="1">
      <alignment horizontal="left" vertical="center"/>
      <protection locked="0"/>
    </xf>
    <xf numFmtId="49" fontId="11" fillId="34" borderId="14" xfId="52" applyNumberFormat="1" applyFont="1" applyFill="1" applyBorder="1" applyAlignment="1" applyProtection="1">
      <alignment horizontal="left" vertical="center"/>
      <protection locked="0"/>
    </xf>
    <xf numFmtId="49" fontId="11" fillId="34" borderId="26" xfId="52" applyNumberFormat="1" applyFont="1" applyFill="1" applyBorder="1" applyAlignment="1" applyProtection="1">
      <alignment horizontal="left" vertical="center"/>
      <protection locked="0"/>
    </xf>
    <xf numFmtId="0" fontId="9" fillId="37" borderId="100" xfId="0" applyFont="1" applyFill="1" applyBorder="1" applyAlignment="1" applyProtection="1">
      <alignment horizontal="center" vertical="center"/>
      <protection locked="0"/>
    </xf>
    <xf numFmtId="0" fontId="9" fillId="37" borderId="101" xfId="0" applyFont="1" applyFill="1" applyBorder="1" applyAlignment="1" applyProtection="1">
      <alignment horizontal="center" vertical="center"/>
      <protection locked="0"/>
    </xf>
    <xf numFmtId="0" fontId="9" fillId="37" borderId="56" xfId="0" applyFont="1" applyFill="1" applyBorder="1" applyAlignment="1" applyProtection="1">
      <alignment horizontal="center" vertical="center"/>
      <protection locked="0"/>
    </xf>
    <xf numFmtId="0" fontId="11" fillId="37" borderId="102" xfId="0" applyFont="1" applyFill="1" applyBorder="1" applyAlignment="1" applyProtection="1">
      <alignment horizontal="center" vertical="center"/>
      <protection locked="0"/>
    </xf>
    <xf numFmtId="0" fontId="11" fillId="37" borderId="59" xfId="0" applyFont="1" applyFill="1" applyBorder="1" applyAlignment="1" applyProtection="1">
      <alignment horizontal="center" vertical="center"/>
      <protection locked="0"/>
    </xf>
    <xf numFmtId="0" fontId="11" fillId="37" borderId="58" xfId="0" applyFont="1" applyFill="1" applyBorder="1" applyAlignment="1" applyProtection="1">
      <alignment horizontal="center" vertical="center"/>
      <protection locked="0"/>
    </xf>
    <xf numFmtId="49" fontId="113" fillId="34" borderId="62" xfId="0" applyNumberFormat="1" applyFont="1" applyFill="1" applyBorder="1" applyAlignment="1" applyProtection="1">
      <alignment horizontal="left" vertical="center"/>
      <protection locked="0"/>
    </xf>
    <xf numFmtId="49" fontId="113" fillId="34" borderId="95" xfId="0" applyNumberFormat="1" applyFont="1" applyFill="1" applyBorder="1" applyAlignment="1" applyProtection="1">
      <alignment horizontal="left" vertical="center"/>
      <protection locked="0"/>
    </xf>
    <xf numFmtId="17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37" borderId="105" xfId="0" applyFont="1" applyFill="1" applyBorder="1" applyAlignment="1">
      <alignment horizontal="center" vertical="center" wrapText="1"/>
    </xf>
    <xf numFmtId="0" fontId="32" fillId="37" borderId="106" xfId="0" applyFont="1" applyFill="1" applyBorder="1" applyAlignment="1">
      <alignment horizontal="center" vertical="center" wrapText="1"/>
    </xf>
    <xf numFmtId="0" fontId="32" fillId="37" borderId="10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37" borderId="102" xfId="0" applyFont="1" applyFill="1" applyBorder="1" applyAlignment="1" applyProtection="1">
      <alignment horizontal="center" vertical="center"/>
      <protection locked="0"/>
    </xf>
    <xf numFmtId="0" fontId="9" fillId="37" borderId="59" xfId="0" applyFont="1" applyFill="1" applyBorder="1" applyAlignment="1" applyProtection="1">
      <alignment horizontal="center" vertical="center"/>
      <protection locked="0"/>
    </xf>
    <xf numFmtId="0" fontId="9" fillId="37" borderId="58" xfId="0" applyFont="1" applyFill="1" applyBorder="1" applyAlignment="1" applyProtection="1">
      <alignment horizontal="center" vertical="center"/>
      <protection locked="0"/>
    </xf>
    <xf numFmtId="0" fontId="31" fillId="37" borderId="105" xfId="0" applyFont="1" applyFill="1" applyBorder="1" applyAlignment="1">
      <alignment horizontal="center" vertical="center" wrapText="1"/>
    </xf>
    <xf numFmtId="0" fontId="31" fillId="37" borderId="106" xfId="0" applyFont="1" applyFill="1" applyBorder="1" applyAlignment="1">
      <alignment horizontal="center" vertical="center" wrapText="1"/>
    </xf>
    <xf numFmtId="0" fontId="31" fillId="37" borderId="107" xfId="0" applyFont="1" applyFill="1" applyBorder="1" applyAlignment="1">
      <alignment horizontal="center" vertical="center" wrapText="1"/>
    </xf>
    <xf numFmtId="0" fontId="9" fillId="36" borderId="94" xfId="52" applyFont="1" applyFill="1" applyBorder="1" applyAlignment="1" applyProtection="1">
      <alignment horizontal="center" vertical="center" wrapText="1"/>
      <protection locked="0"/>
    </xf>
    <xf numFmtId="0" fontId="9" fillId="36" borderId="65" xfId="52" applyFont="1" applyFill="1" applyBorder="1" applyAlignment="1" applyProtection="1">
      <alignment horizontal="center" vertical="center" wrapText="1"/>
      <protection locked="0"/>
    </xf>
    <xf numFmtId="0" fontId="9" fillId="36" borderId="108" xfId="52" applyFont="1" applyFill="1" applyBorder="1" applyAlignment="1" applyProtection="1">
      <alignment horizontal="center" vertical="center" wrapText="1"/>
      <protection locked="0"/>
    </xf>
    <xf numFmtId="0" fontId="113" fillId="36" borderId="62" xfId="52" applyFont="1" applyFill="1" applyBorder="1" applyAlignment="1" applyProtection="1">
      <alignment horizontal="left" vertical="center" wrapText="1"/>
      <protection locked="0"/>
    </xf>
    <xf numFmtId="0" fontId="113" fillId="36" borderId="95" xfId="52" applyFont="1" applyFill="1" applyBorder="1" applyAlignment="1" applyProtection="1">
      <alignment horizontal="left" vertical="center" wrapText="1"/>
      <protection locked="0"/>
    </xf>
    <xf numFmtId="0" fontId="113" fillId="36" borderId="96" xfId="52" applyFont="1" applyFill="1" applyBorder="1" applyAlignment="1" applyProtection="1">
      <alignment horizontal="left" vertical="center"/>
      <protection locked="0"/>
    </xf>
    <xf numFmtId="0" fontId="113" fillId="36" borderId="97" xfId="52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9" fillId="37" borderId="109" xfId="52" applyFont="1" applyFill="1" applyBorder="1" applyAlignment="1" applyProtection="1">
      <alignment horizontal="center" vertical="center" wrapText="1"/>
      <protection locked="0"/>
    </xf>
    <xf numFmtId="0" fontId="9" fillId="37" borderId="110" xfId="52" applyFont="1" applyFill="1" applyBorder="1" applyAlignment="1" applyProtection="1">
      <alignment horizontal="center" vertical="center" wrapText="1"/>
      <protection locked="0"/>
    </xf>
    <xf numFmtId="0" fontId="9" fillId="37" borderId="111" xfId="52" applyFont="1" applyFill="1" applyBorder="1" applyAlignment="1" applyProtection="1">
      <alignment horizontal="center" vertical="center" wrapText="1"/>
      <protection locked="0"/>
    </xf>
    <xf numFmtId="0" fontId="31" fillId="37" borderId="33" xfId="0" applyFont="1" applyFill="1" applyBorder="1" applyAlignment="1">
      <alignment horizontal="center" vertical="center" wrapText="1"/>
    </xf>
    <xf numFmtId="0" fontId="31" fillId="37" borderId="32" xfId="0" applyFont="1" applyFill="1" applyBorder="1" applyAlignment="1">
      <alignment horizontal="center" vertical="center" wrapText="1"/>
    </xf>
    <xf numFmtId="0" fontId="31" fillId="37" borderId="112" xfId="0" applyFont="1" applyFill="1" applyBorder="1" applyAlignment="1">
      <alignment horizontal="center" vertical="center" wrapText="1"/>
    </xf>
    <xf numFmtId="0" fontId="9" fillId="36" borderId="113" xfId="52" applyFont="1" applyFill="1" applyBorder="1" applyAlignment="1" applyProtection="1">
      <alignment horizontal="center" vertical="center" wrapText="1"/>
      <protection locked="0"/>
    </xf>
    <xf numFmtId="0" fontId="9" fillId="36" borderId="112" xfId="52" applyFont="1" applyFill="1" applyBorder="1" applyAlignment="1" applyProtection="1">
      <alignment horizontal="center" vertical="center" wrapText="1"/>
      <protection locked="0"/>
    </xf>
    <xf numFmtId="0" fontId="9" fillId="36" borderId="42" xfId="52" applyFont="1" applyFill="1" applyBorder="1" applyAlignment="1" applyProtection="1">
      <alignment horizontal="center" vertical="center" wrapText="1"/>
      <protection locked="0"/>
    </xf>
    <xf numFmtId="0" fontId="9" fillId="36" borderId="41" xfId="5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zoomScalePageLayoutView="0" workbookViewId="0" topLeftCell="A16">
      <selection activeCell="L16" sqref="L16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525" t="s">
        <v>277</v>
      </c>
      <c r="C2" s="526"/>
      <c r="D2" s="526"/>
      <c r="E2" s="526"/>
      <c r="F2" s="526"/>
      <c r="G2" s="526"/>
      <c r="H2" s="526"/>
    </row>
    <row r="3" spans="2:8" ht="120.75" customHeight="1">
      <c r="B3" s="520" t="s">
        <v>77</v>
      </c>
      <c r="C3" s="520"/>
      <c r="D3" s="520"/>
      <c r="E3" s="520"/>
      <c r="F3" s="520"/>
      <c r="G3" s="520"/>
      <c r="H3" s="520"/>
    </row>
    <row r="4" spans="2:8" ht="104.25" customHeight="1">
      <c r="B4" s="520" t="s">
        <v>78</v>
      </c>
      <c r="C4" s="520"/>
      <c r="D4" s="520"/>
      <c r="E4" s="520"/>
      <c r="F4" s="520"/>
      <c r="G4" s="520"/>
      <c r="H4" s="520"/>
    </row>
    <row r="5" spans="2:8" ht="12.75" customHeight="1">
      <c r="B5" s="527"/>
      <c r="C5" s="528"/>
      <c r="D5" s="528"/>
      <c r="E5" s="528"/>
      <c r="F5" s="528"/>
      <c r="G5" s="528"/>
      <c r="H5" s="528"/>
    </row>
    <row r="6" spans="2:8" ht="24" customHeight="1">
      <c r="B6" s="529" t="s">
        <v>133</v>
      </c>
      <c r="C6" s="521"/>
      <c r="D6" s="521"/>
      <c r="E6" s="521"/>
      <c r="F6" s="521"/>
      <c r="G6" s="521"/>
      <c r="H6" s="521"/>
    </row>
    <row r="7" spans="2:8" ht="108.75" customHeight="1">
      <c r="B7" s="530" t="s">
        <v>250</v>
      </c>
      <c r="C7" s="520"/>
      <c r="D7" s="520"/>
      <c r="E7" s="520"/>
      <c r="F7" s="520"/>
      <c r="G7" s="520"/>
      <c r="H7" s="520"/>
    </row>
    <row r="8" spans="2:8" ht="117.75" customHeight="1">
      <c r="B8" s="520" t="s">
        <v>268</v>
      </c>
      <c r="C8" s="520"/>
      <c r="D8" s="520"/>
      <c r="E8" s="520"/>
      <c r="F8" s="520"/>
      <c r="G8" s="520"/>
      <c r="H8" s="520"/>
    </row>
    <row r="9" spans="2:8" ht="123.75" customHeight="1">
      <c r="B9" s="521" t="s">
        <v>269</v>
      </c>
      <c r="C9" s="521"/>
      <c r="D9" s="521"/>
      <c r="E9" s="521"/>
      <c r="F9" s="521"/>
      <c r="G9" s="521"/>
      <c r="H9" s="521"/>
    </row>
    <row r="10" spans="2:8" ht="117.75" customHeight="1">
      <c r="B10" s="522" t="s">
        <v>139</v>
      </c>
      <c r="C10" s="516"/>
      <c r="D10" s="516"/>
      <c r="E10" s="516"/>
      <c r="F10" s="516"/>
      <c r="G10" s="516"/>
      <c r="H10" s="516"/>
    </row>
    <row r="11" spans="2:8" ht="150" customHeight="1">
      <c r="B11" s="523" t="s">
        <v>197</v>
      </c>
      <c r="C11" s="524"/>
      <c r="D11" s="524"/>
      <c r="E11" s="524"/>
      <c r="F11" s="524"/>
      <c r="G11" s="524"/>
      <c r="H11" s="524"/>
    </row>
    <row r="12" spans="2:8" ht="112.5" customHeight="1">
      <c r="B12" s="522" t="s">
        <v>282</v>
      </c>
      <c r="C12" s="516"/>
      <c r="D12" s="516"/>
      <c r="E12" s="516"/>
      <c r="F12" s="516"/>
      <c r="G12" s="516"/>
      <c r="H12" s="516"/>
    </row>
    <row r="13" spans="2:8" ht="47.25" customHeight="1">
      <c r="B13" s="520" t="s">
        <v>283</v>
      </c>
      <c r="C13" s="520"/>
      <c r="D13" s="520"/>
      <c r="E13" s="520"/>
      <c r="F13" s="520"/>
      <c r="G13" s="520"/>
      <c r="H13" s="520"/>
    </row>
    <row r="14" spans="2:8" ht="16.5" customHeight="1">
      <c r="B14" s="514"/>
      <c r="C14" s="515"/>
      <c r="D14" s="515"/>
      <c r="E14" s="515"/>
      <c r="F14" s="515"/>
      <c r="G14" s="515"/>
      <c r="H14" s="515"/>
    </row>
    <row r="15" spans="2:8" ht="66" customHeight="1">
      <c r="B15" s="516" t="s">
        <v>79</v>
      </c>
      <c r="C15" s="516"/>
      <c r="D15" s="516"/>
      <c r="E15" s="516"/>
      <c r="F15" s="516"/>
      <c r="G15" s="516"/>
      <c r="H15" s="516"/>
    </row>
    <row r="16" spans="2:8" ht="57" customHeight="1">
      <c r="B16" s="517" t="s">
        <v>142</v>
      </c>
      <c r="C16" s="517"/>
      <c r="D16" s="517"/>
      <c r="E16" s="517"/>
      <c r="F16" s="517"/>
      <c r="G16" s="517"/>
      <c r="H16" s="517"/>
    </row>
    <row r="17" spans="2:8" ht="241.5" customHeight="1">
      <c r="B17" s="518" t="s">
        <v>281</v>
      </c>
      <c r="C17" s="518"/>
      <c r="D17" s="518"/>
      <c r="E17" s="518"/>
      <c r="F17" s="518"/>
      <c r="G17" s="518"/>
      <c r="H17" s="518"/>
    </row>
    <row r="18" spans="2:13" ht="101.25" customHeight="1">
      <c r="B18" s="512" t="s">
        <v>196</v>
      </c>
      <c r="C18" s="513"/>
      <c r="D18" s="513"/>
      <c r="E18" s="513"/>
      <c r="F18" s="513"/>
      <c r="G18" s="513"/>
      <c r="H18" s="513"/>
      <c r="M18" s="90"/>
    </row>
    <row r="19" spans="2:8" s="55" customFormat="1" ht="69.75" customHeight="1">
      <c r="B19" s="519"/>
      <c r="C19" s="519"/>
      <c r="D19" s="519"/>
      <c r="E19" s="519"/>
      <c r="F19" s="519"/>
      <c r="G19" s="519"/>
      <c r="H19" s="519"/>
    </row>
    <row r="20" ht="40.5" customHeight="1"/>
    <row r="21" spans="2:8" ht="13.5">
      <c r="B21" s="56"/>
      <c r="C21" s="56"/>
      <c r="D21" s="56"/>
      <c r="E21" s="56"/>
      <c r="F21" s="56"/>
      <c r="G21" s="56"/>
      <c r="H21" s="56"/>
    </row>
    <row r="22" spans="2:8" ht="13.5">
      <c r="B22" s="56"/>
      <c r="C22" s="56"/>
      <c r="D22" s="56"/>
      <c r="E22" s="56"/>
      <c r="F22" s="56"/>
      <c r="G22" s="56"/>
      <c r="H22" s="56"/>
    </row>
    <row r="23" spans="2:8" ht="13.5">
      <c r="B23" s="56"/>
      <c r="C23" s="56"/>
      <c r="D23" s="56"/>
      <c r="E23" s="56"/>
      <c r="F23" s="56"/>
      <c r="G23" s="56"/>
      <c r="H23" s="56"/>
    </row>
  </sheetData>
  <sheetProtection/>
  <mergeCells count="18"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8:H18"/>
    <mergeCell ref="B14:H14"/>
    <mergeCell ref="B15:H15"/>
    <mergeCell ref="B16:H16"/>
    <mergeCell ref="B17:H17"/>
    <mergeCell ref="B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tabSelected="1" zoomScalePageLayoutView="0" workbookViewId="0" topLeftCell="A64">
      <selection activeCell="R70" sqref="R70"/>
    </sheetView>
  </sheetViews>
  <sheetFormatPr defaultColWidth="10.09765625" defaultRowHeight="14.25"/>
  <cols>
    <col min="1" max="1" width="3.69921875" style="0" customWidth="1"/>
    <col min="2" max="2" width="3.3984375" style="0" customWidth="1"/>
    <col min="3" max="3" width="7.3984375" style="0" customWidth="1"/>
    <col min="4" max="4" width="40.69921875" style="0" customWidth="1"/>
    <col min="5" max="5" width="14.59765625" style="6" customWidth="1"/>
    <col min="6" max="6" width="0.203125" style="0" customWidth="1"/>
    <col min="7" max="10" width="4.59765625" style="0" customWidth="1"/>
    <col min="11" max="11" width="6.19921875" style="18" customWidth="1"/>
    <col min="12" max="12" width="9.09765625" style="0" customWidth="1"/>
    <col min="13" max="13" width="5.69921875" style="18" bestFit="1" customWidth="1"/>
    <col min="14" max="14" width="11.59765625" style="0" customWidth="1"/>
    <col min="15" max="16" width="10.09765625" style="0" customWidth="1"/>
    <col min="17" max="17" width="15.5" style="0" customWidth="1"/>
  </cols>
  <sheetData>
    <row r="1" spans="2:17" ht="13.5">
      <c r="B1" s="188"/>
      <c r="C1" s="188"/>
      <c r="D1" s="197" t="s">
        <v>14</v>
      </c>
      <c r="E1" s="189"/>
      <c r="F1" s="188"/>
      <c r="G1" s="188"/>
      <c r="H1" s="188"/>
      <c r="I1" s="188"/>
      <c r="J1" s="188"/>
      <c r="L1" s="188"/>
      <c r="N1" s="188"/>
      <c r="O1" s="188"/>
      <c r="P1" s="188"/>
      <c r="Q1" s="188"/>
    </row>
    <row r="2" spans="2:17" ht="15">
      <c r="B2" s="198"/>
      <c r="C2" s="198"/>
      <c r="D2" s="199" t="s">
        <v>11</v>
      </c>
      <c r="E2" s="553" t="s">
        <v>33</v>
      </c>
      <c r="F2" s="554"/>
      <c r="G2" s="554"/>
      <c r="H2" s="554"/>
      <c r="I2" s="554"/>
      <c r="J2" s="554"/>
      <c r="K2" s="554"/>
      <c r="L2" s="554"/>
      <c r="M2" s="554"/>
      <c r="N2" s="188"/>
      <c r="O2" s="188"/>
      <c r="P2" s="188"/>
      <c r="Q2" s="188"/>
    </row>
    <row r="3" spans="1:17" ht="14.25">
      <c r="A3" s="4"/>
      <c r="B3" s="200"/>
      <c r="C3" s="201"/>
      <c r="D3" s="199" t="s">
        <v>13</v>
      </c>
      <c r="E3" s="555" t="s">
        <v>81</v>
      </c>
      <c r="F3" s="555"/>
      <c r="G3" s="555"/>
      <c r="H3" s="555"/>
      <c r="I3" s="555"/>
      <c r="J3" s="555"/>
      <c r="K3" s="555"/>
      <c r="L3" s="555"/>
      <c r="M3" s="555"/>
      <c r="N3" s="202"/>
      <c r="O3" s="203"/>
      <c r="P3" s="188"/>
      <c r="Q3" s="188"/>
    </row>
    <row r="4" spans="1:17" ht="14.25">
      <c r="A4" s="4"/>
      <c r="B4" s="200"/>
      <c r="C4" s="201"/>
      <c r="D4" s="204" t="s">
        <v>9</v>
      </c>
      <c r="E4" s="555" t="s">
        <v>34</v>
      </c>
      <c r="F4" s="555"/>
      <c r="G4" s="555"/>
      <c r="H4" s="555"/>
      <c r="I4" s="555"/>
      <c r="J4" s="555"/>
      <c r="K4" s="555"/>
      <c r="L4" s="555"/>
      <c r="M4" s="555"/>
      <c r="N4" s="202"/>
      <c r="O4" s="203"/>
      <c r="P4" s="188"/>
      <c r="Q4" s="188"/>
    </row>
    <row r="5" spans="1:17" ht="14.25">
      <c r="A5" s="4"/>
      <c r="B5" s="200"/>
      <c r="C5" s="201"/>
      <c r="D5" s="199" t="s">
        <v>10</v>
      </c>
      <c r="E5" s="202" t="s">
        <v>35</v>
      </c>
      <c r="F5" s="202"/>
      <c r="G5" s="202"/>
      <c r="H5" s="202"/>
      <c r="I5" s="202"/>
      <c r="J5" s="202"/>
      <c r="K5" s="205"/>
      <c r="L5" s="202"/>
      <c r="M5" s="205"/>
      <c r="N5" s="202"/>
      <c r="O5" s="203"/>
      <c r="P5" s="188"/>
      <c r="Q5" s="188"/>
    </row>
    <row r="6" spans="1:17" ht="22.5" customHeight="1" thickBot="1">
      <c r="A6" s="4"/>
      <c r="B6" s="200"/>
      <c r="C6" s="201"/>
      <c r="D6" s="199" t="s">
        <v>12</v>
      </c>
      <c r="E6" s="556" t="s">
        <v>276</v>
      </c>
      <c r="F6" s="556"/>
      <c r="G6" s="556"/>
      <c r="H6" s="556"/>
      <c r="I6" s="556"/>
      <c r="J6" s="556"/>
      <c r="K6" s="556"/>
      <c r="L6" s="556"/>
      <c r="M6" s="556"/>
      <c r="N6" s="202"/>
      <c r="O6" s="203"/>
      <c r="P6" s="188"/>
      <c r="Q6" s="188"/>
    </row>
    <row r="7" spans="1:17" ht="25.5" customHeight="1">
      <c r="A7" s="4"/>
      <c r="B7" s="572" t="s">
        <v>24</v>
      </c>
      <c r="C7" s="572" t="s">
        <v>23</v>
      </c>
      <c r="D7" s="572" t="s">
        <v>0</v>
      </c>
      <c r="E7" s="566" t="s">
        <v>1</v>
      </c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8"/>
      <c r="Q7" s="560" t="s">
        <v>265</v>
      </c>
    </row>
    <row r="8" spans="1:17" ht="13.5">
      <c r="A8" s="4"/>
      <c r="B8" s="573"/>
      <c r="C8" s="573"/>
      <c r="D8" s="573"/>
      <c r="E8" s="545" t="s">
        <v>31</v>
      </c>
      <c r="F8" s="546"/>
      <c r="G8" s="542"/>
      <c r="H8" s="543"/>
      <c r="I8" s="543"/>
      <c r="J8" s="543"/>
      <c r="K8" s="543"/>
      <c r="L8" s="543"/>
      <c r="M8" s="543"/>
      <c r="N8" s="544"/>
      <c r="O8" s="569" t="s">
        <v>15</v>
      </c>
      <c r="P8" s="569" t="s">
        <v>3</v>
      </c>
      <c r="Q8" s="561"/>
    </row>
    <row r="9" spans="1:17" ht="75" customHeight="1">
      <c r="A9" s="4"/>
      <c r="B9" s="574"/>
      <c r="C9" s="574"/>
      <c r="D9" s="574"/>
      <c r="E9" s="547"/>
      <c r="F9" s="548"/>
      <c r="G9" s="206" t="s">
        <v>16</v>
      </c>
      <c r="H9" s="206" t="s">
        <v>65</v>
      </c>
      <c r="I9" s="206" t="s">
        <v>201</v>
      </c>
      <c r="J9" s="206" t="s">
        <v>202</v>
      </c>
      <c r="K9" s="206" t="s">
        <v>172</v>
      </c>
      <c r="L9" s="206" t="s">
        <v>21</v>
      </c>
      <c r="M9" s="206" t="s">
        <v>270</v>
      </c>
      <c r="N9" s="206" t="s">
        <v>4</v>
      </c>
      <c r="O9" s="570"/>
      <c r="P9" s="570"/>
      <c r="Q9" s="561"/>
    </row>
    <row r="10" spans="1:17" ht="17.25" customHeight="1">
      <c r="A10" s="4"/>
      <c r="B10" s="572" t="s">
        <v>5</v>
      </c>
      <c r="C10" s="580" t="s">
        <v>48</v>
      </c>
      <c r="D10" s="207" t="s">
        <v>82</v>
      </c>
      <c r="E10" s="551"/>
      <c r="F10" s="552"/>
      <c r="G10" s="208"/>
      <c r="H10" s="208"/>
      <c r="I10" s="208" t="s">
        <v>147</v>
      </c>
      <c r="J10" s="209"/>
      <c r="K10" s="209"/>
      <c r="L10" s="209"/>
      <c r="M10" s="210"/>
      <c r="N10" s="211">
        <v>28</v>
      </c>
      <c r="O10" s="350" t="s">
        <v>52</v>
      </c>
      <c r="P10" s="212">
        <v>2</v>
      </c>
      <c r="Q10" s="487" t="s">
        <v>68</v>
      </c>
    </row>
    <row r="11" spans="1:17" ht="13.5">
      <c r="A11" s="4"/>
      <c r="B11" s="573"/>
      <c r="C11" s="581"/>
      <c r="D11" s="207" t="s">
        <v>148</v>
      </c>
      <c r="E11" s="213"/>
      <c r="F11" s="62"/>
      <c r="G11" s="208"/>
      <c r="H11" s="208"/>
      <c r="I11" s="208"/>
      <c r="J11" s="209">
        <v>14</v>
      </c>
      <c r="K11" s="209"/>
      <c r="L11" s="209"/>
      <c r="M11" s="210"/>
      <c r="N11" s="211">
        <v>14</v>
      </c>
      <c r="O11" s="350" t="s">
        <v>150</v>
      </c>
      <c r="P11" s="212">
        <v>2</v>
      </c>
      <c r="Q11" s="487" t="s">
        <v>68</v>
      </c>
    </row>
    <row r="12" spans="1:17" ht="13.5">
      <c r="A12" s="4"/>
      <c r="B12" s="573"/>
      <c r="C12" s="581"/>
      <c r="D12" s="207" t="s">
        <v>163</v>
      </c>
      <c r="E12" s="213"/>
      <c r="F12" s="62"/>
      <c r="G12" s="208"/>
      <c r="H12" s="208"/>
      <c r="I12" s="208"/>
      <c r="J12" s="209">
        <v>14</v>
      </c>
      <c r="K12" s="209"/>
      <c r="L12" s="209"/>
      <c r="M12" s="210"/>
      <c r="N12" s="211">
        <v>14</v>
      </c>
      <c r="O12" s="350" t="s">
        <v>150</v>
      </c>
      <c r="P12" s="212">
        <v>2</v>
      </c>
      <c r="Q12" s="487" t="s">
        <v>251</v>
      </c>
    </row>
    <row r="13" spans="1:17" ht="13.5">
      <c r="A13" s="4"/>
      <c r="B13" s="573"/>
      <c r="C13" s="581"/>
      <c r="D13" s="207" t="s">
        <v>84</v>
      </c>
      <c r="E13" s="213"/>
      <c r="F13" s="62"/>
      <c r="G13" s="208"/>
      <c r="H13" s="208"/>
      <c r="I13" s="208" t="s">
        <v>147</v>
      </c>
      <c r="J13" s="214"/>
      <c r="K13" s="209"/>
      <c r="L13" s="209"/>
      <c r="M13" s="210"/>
      <c r="N13" s="211">
        <v>28</v>
      </c>
      <c r="O13" s="350" t="s">
        <v>52</v>
      </c>
      <c r="P13" s="212">
        <v>2</v>
      </c>
      <c r="Q13" s="487" t="s">
        <v>69</v>
      </c>
    </row>
    <row r="14" spans="1:17" ht="13.5">
      <c r="A14" s="4"/>
      <c r="B14" s="573"/>
      <c r="C14" s="581"/>
      <c r="D14" s="207" t="s">
        <v>37</v>
      </c>
      <c r="E14" s="213"/>
      <c r="F14" s="62"/>
      <c r="G14" s="208"/>
      <c r="H14" s="208"/>
      <c r="I14" s="208" t="s">
        <v>147</v>
      </c>
      <c r="J14" s="209"/>
      <c r="K14" s="209"/>
      <c r="L14" s="209"/>
      <c r="M14" s="210"/>
      <c r="N14" s="211">
        <v>28</v>
      </c>
      <c r="O14" s="350" t="s">
        <v>52</v>
      </c>
      <c r="P14" s="212">
        <v>2</v>
      </c>
      <c r="Q14" s="487" t="s">
        <v>69</v>
      </c>
    </row>
    <row r="15" spans="1:17" ht="13.5">
      <c r="A15" s="4"/>
      <c r="B15" s="573"/>
      <c r="C15" s="581"/>
      <c r="D15" s="207" t="s">
        <v>85</v>
      </c>
      <c r="E15" s="67"/>
      <c r="F15" s="63"/>
      <c r="G15" s="60"/>
      <c r="H15" s="60">
        <v>28</v>
      </c>
      <c r="I15" s="59"/>
      <c r="J15" s="59"/>
      <c r="K15" s="59"/>
      <c r="L15" s="59"/>
      <c r="M15" s="59"/>
      <c r="N15" s="215">
        <v>28</v>
      </c>
      <c r="O15" s="351" t="s">
        <v>150</v>
      </c>
      <c r="P15" s="212">
        <v>3</v>
      </c>
      <c r="Q15" s="487" t="s">
        <v>97</v>
      </c>
    </row>
    <row r="16" spans="1:17" ht="13.5">
      <c r="A16" s="4"/>
      <c r="B16" s="573"/>
      <c r="C16" s="581"/>
      <c r="D16" s="216" t="s">
        <v>86</v>
      </c>
      <c r="E16" s="217"/>
      <c r="F16" s="149"/>
      <c r="G16" s="218"/>
      <c r="H16" s="218"/>
      <c r="I16" s="218"/>
      <c r="J16" s="219"/>
      <c r="K16" s="219"/>
      <c r="L16" s="219">
        <v>30</v>
      </c>
      <c r="M16" s="220"/>
      <c r="N16" s="211">
        <v>30</v>
      </c>
      <c r="O16" s="352" t="s">
        <v>52</v>
      </c>
      <c r="P16" s="212">
        <v>2</v>
      </c>
      <c r="Q16" s="488" t="s">
        <v>98</v>
      </c>
    </row>
    <row r="17" spans="1:17" ht="54.75">
      <c r="A17" s="4"/>
      <c r="B17" s="573"/>
      <c r="C17" s="581"/>
      <c r="D17" s="216" t="s">
        <v>199</v>
      </c>
      <c r="E17" s="217"/>
      <c r="F17" s="149"/>
      <c r="G17" s="218"/>
      <c r="H17" s="218"/>
      <c r="I17" s="218"/>
      <c r="J17" s="219">
        <v>28</v>
      </c>
      <c r="K17" s="219"/>
      <c r="L17" s="219"/>
      <c r="M17" s="220"/>
      <c r="N17" s="211">
        <v>28</v>
      </c>
      <c r="O17" s="353" t="s">
        <v>36</v>
      </c>
      <c r="P17" s="212">
        <v>4</v>
      </c>
      <c r="Q17" s="488" t="s">
        <v>103</v>
      </c>
    </row>
    <row r="18" spans="1:17" ht="41.25">
      <c r="A18" s="4"/>
      <c r="B18" s="573"/>
      <c r="C18" s="581"/>
      <c r="D18" s="216" t="s">
        <v>166</v>
      </c>
      <c r="E18" s="217"/>
      <c r="F18" s="149"/>
      <c r="G18" s="218"/>
      <c r="H18" s="218"/>
      <c r="I18" s="218"/>
      <c r="J18" s="219">
        <v>14</v>
      </c>
      <c r="K18" s="219"/>
      <c r="L18" s="219"/>
      <c r="M18" s="220"/>
      <c r="N18" s="211">
        <v>14</v>
      </c>
      <c r="O18" s="352" t="s">
        <v>150</v>
      </c>
      <c r="P18" s="212">
        <v>2</v>
      </c>
      <c r="Q18" s="488" t="s">
        <v>103</v>
      </c>
    </row>
    <row r="19" spans="1:17" ht="13.5">
      <c r="A19" s="4"/>
      <c r="B19" s="573"/>
      <c r="C19" s="581"/>
      <c r="D19" s="216" t="s">
        <v>211</v>
      </c>
      <c r="E19" s="217"/>
      <c r="F19" s="149"/>
      <c r="G19" s="218">
        <v>28</v>
      </c>
      <c r="H19" s="218"/>
      <c r="I19" s="218"/>
      <c r="J19" s="219"/>
      <c r="K19" s="219"/>
      <c r="L19" s="219"/>
      <c r="M19" s="220"/>
      <c r="N19" s="211">
        <v>28</v>
      </c>
      <c r="O19" s="352" t="s">
        <v>52</v>
      </c>
      <c r="P19" s="212">
        <v>2</v>
      </c>
      <c r="Q19" s="489" t="s">
        <v>101</v>
      </c>
    </row>
    <row r="20" spans="1:17" ht="13.5">
      <c r="A20" s="4"/>
      <c r="B20" s="573"/>
      <c r="C20" s="581"/>
      <c r="D20" s="216" t="s">
        <v>271</v>
      </c>
      <c r="E20" s="217"/>
      <c r="F20" s="149"/>
      <c r="G20" s="218"/>
      <c r="H20" s="218"/>
      <c r="I20" s="218"/>
      <c r="J20" s="219"/>
      <c r="K20" s="219"/>
      <c r="L20" s="219"/>
      <c r="M20" s="219">
        <v>30</v>
      </c>
      <c r="N20" s="211">
        <v>30</v>
      </c>
      <c r="O20" s="352" t="s">
        <v>52</v>
      </c>
      <c r="P20" s="212">
        <v>2</v>
      </c>
      <c r="Q20" s="489" t="s">
        <v>244</v>
      </c>
    </row>
    <row r="21" spans="1:17" ht="27">
      <c r="A21" s="4"/>
      <c r="B21" s="573"/>
      <c r="C21" s="581"/>
      <c r="D21" s="216" t="s">
        <v>203</v>
      </c>
      <c r="E21" s="217"/>
      <c r="F21" s="149"/>
      <c r="G21" s="218"/>
      <c r="H21" s="218"/>
      <c r="I21" s="218"/>
      <c r="J21" s="219"/>
      <c r="K21" s="219"/>
      <c r="L21" s="219"/>
      <c r="M21" s="220"/>
      <c r="N21" s="211">
        <v>28</v>
      </c>
      <c r="O21" s="352" t="s">
        <v>52</v>
      </c>
      <c r="P21" s="212">
        <v>3</v>
      </c>
      <c r="Q21" s="489" t="s">
        <v>70</v>
      </c>
    </row>
    <row r="22" spans="1:17" ht="12" customHeight="1">
      <c r="A22" s="4"/>
      <c r="B22" s="573"/>
      <c r="C22" s="581"/>
      <c r="D22" s="222" t="s">
        <v>204</v>
      </c>
      <c r="E22" s="223"/>
      <c r="F22" s="150"/>
      <c r="G22" s="222"/>
      <c r="H22" s="222"/>
      <c r="I22" s="222"/>
      <c r="J22" s="222"/>
      <c r="K22" s="222"/>
      <c r="L22" s="222"/>
      <c r="M22" s="222"/>
      <c r="N22" s="224">
        <v>28</v>
      </c>
      <c r="O22" s="354" t="s">
        <v>52</v>
      </c>
      <c r="P22" s="215">
        <v>2</v>
      </c>
      <c r="Q22" s="490" t="s">
        <v>162</v>
      </c>
    </row>
    <row r="23" spans="1:17" ht="13.5">
      <c r="A23" s="4"/>
      <c r="B23" s="573"/>
      <c r="C23" s="581"/>
      <c r="D23" s="226" t="s">
        <v>157</v>
      </c>
      <c r="E23" s="227"/>
      <c r="F23" s="154"/>
      <c r="G23" s="226"/>
      <c r="H23" s="226"/>
      <c r="I23" s="226"/>
      <c r="J23" s="226"/>
      <c r="K23" s="226"/>
      <c r="L23" s="226"/>
      <c r="M23" s="226"/>
      <c r="N23" s="215"/>
      <c r="O23" s="355" t="s">
        <v>156</v>
      </c>
      <c r="P23" s="215">
        <v>0</v>
      </c>
      <c r="Q23" s="155"/>
    </row>
    <row r="24" spans="1:17" ht="13.5">
      <c r="A24" s="4"/>
      <c r="B24" s="573"/>
      <c r="C24" s="581"/>
      <c r="D24" s="226" t="s">
        <v>158</v>
      </c>
      <c r="E24" s="227"/>
      <c r="F24" s="154"/>
      <c r="G24" s="226"/>
      <c r="H24" s="226"/>
      <c r="I24" s="226"/>
      <c r="J24" s="226"/>
      <c r="K24" s="226"/>
      <c r="L24" s="226"/>
      <c r="M24" s="226"/>
      <c r="N24" s="215"/>
      <c r="O24" s="355" t="s">
        <v>156</v>
      </c>
      <c r="P24" s="215">
        <v>0</v>
      </c>
      <c r="Q24" s="155"/>
    </row>
    <row r="25" spans="1:17" ht="13.5">
      <c r="A25" s="4"/>
      <c r="B25" s="573"/>
      <c r="C25" s="581"/>
      <c r="D25" s="226" t="s">
        <v>159</v>
      </c>
      <c r="E25" s="227"/>
      <c r="F25" s="154"/>
      <c r="G25" s="226"/>
      <c r="H25" s="226"/>
      <c r="I25" s="226"/>
      <c r="J25" s="226"/>
      <c r="K25" s="226"/>
      <c r="L25" s="226"/>
      <c r="M25" s="226"/>
      <c r="N25" s="215"/>
      <c r="O25" s="355" t="s">
        <v>156</v>
      </c>
      <c r="P25" s="215">
        <v>0</v>
      </c>
      <c r="Q25" s="155"/>
    </row>
    <row r="26" spans="1:17" ht="13.5">
      <c r="A26" s="4"/>
      <c r="B26" s="573"/>
      <c r="C26" s="582"/>
      <c r="D26" s="228" t="s">
        <v>30</v>
      </c>
      <c r="E26" s="229"/>
      <c r="F26" s="65"/>
      <c r="G26" s="230"/>
      <c r="H26" s="230"/>
      <c r="I26" s="230"/>
      <c r="J26" s="231"/>
      <c r="K26" s="231"/>
      <c r="L26" s="231"/>
      <c r="M26" s="231"/>
      <c r="N26" s="232">
        <f>SUM(N10:N22)</f>
        <v>326</v>
      </c>
      <c r="O26" s="356"/>
      <c r="P26" s="233">
        <f>SUM(P10:P25)</f>
        <v>30</v>
      </c>
      <c r="Q26" s="156"/>
    </row>
    <row r="27" spans="1:17" ht="13.5">
      <c r="A27" s="4"/>
      <c r="B27" s="573"/>
      <c r="C27" s="581" t="s">
        <v>49</v>
      </c>
      <c r="D27" s="207" t="s">
        <v>94</v>
      </c>
      <c r="E27" s="213"/>
      <c r="F27" s="64"/>
      <c r="G27" s="234"/>
      <c r="H27" s="234"/>
      <c r="I27" s="234"/>
      <c r="J27" s="209">
        <v>14</v>
      </c>
      <c r="K27" s="209"/>
      <c r="L27" s="210"/>
      <c r="M27" s="210"/>
      <c r="N27" s="211">
        <v>14</v>
      </c>
      <c r="O27" s="350" t="s">
        <v>52</v>
      </c>
      <c r="P27" s="212">
        <v>2</v>
      </c>
      <c r="Q27" s="491" t="s">
        <v>69</v>
      </c>
    </row>
    <row r="28" spans="1:17" ht="27">
      <c r="A28" s="4"/>
      <c r="B28" s="573"/>
      <c r="C28" s="581"/>
      <c r="D28" s="207" t="s">
        <v>83</v>
      </c>
      <c r="E28" s="213"/>
      <c r="F28" s="64"/>
      <c r="G28" s="234"/>
      <c r="H28" s="234"/>
      <c r="I28" s="234"/>
      <c r="J28" s="209">
        <v>20</v>
      </c>
      <c r="K28" s="209"/>
      <c r="L28" s="210"/>
      <c r="M28" s="210"/>
      <c r="N28" s="211">
        <v>20</v>
      </c>
      <c r="O28" s="350" t="s">
        <v>52</v>
      </c>
      <c r="P28" s="212">
        <v>3</v>
      </c>
      <c r="Q28" s="492" t="s">
        <v>68</v>
      </c>
    </row>
    <row r="29" spans="1:17" ht="27">
      <c r="A29" s="4"/>
      <c r="B29" s="573"/>
      <c r="C29" s="581"/>
      <c r="D29" s="207" t="s">
        <v>87</v>
      </c>
      <c r="E29" s="213"/>
      <c r="F29" s="64"/>
      <c r="G29" s="234"/>
      <c r="H29" s="234"/>
      <c r="I29" s="234"/>
      <c r="J29" s="209">
        <v>20</v>
      </c>
      <c r="K29" s="209"/>
      <c r="L29" s="210"/>
      <c r="M29" s="210"/>
      <c r="N29" s="211">
        <v>20</v>
      </c>
      <c r="O29" s="350" t="s">
        <v>151</v>
      </c>
      <c r="P29" s="212">
        <v>3</v>
      </c>
      <c r="Q29" s="492" t="s">
        <v>68</v>
      </c>
    </row>
    <row r="30" spans="1:17" ht="13.5">
      <c r="A30" s="4"/>
      <c r="B30" s="573"/>
      <c r="C30" s="581"/>
      <c r="D30" s="207" t="s">
        <v>89</v>
      </c>
      <c r="E30" s="213"/>
      <c r="F30" s="64"/>
      <c r="G30" s="234"/>
      <c r="H30" s="234"/>
      <c r="I30" s="234"/>
      <c r="J30" s="209">
        <v>28</v>
      </c>
      <c r="K30" s="209"/>
      <c r="L30" s="210"/>
      <c r="M30" s="210"/>
      <c r="N30" s="211">
        <v>28</v>
      </c>
      <c r="O30" s="350" t="s">
        <v>52</v>
      </c>
      <c r="P30" s="212">
        <v>4</v>
      </c>
      <c r="Q30" s="492" t="s">
        <v>68</v>
      </c>
    </row>
    <row r="31" spans="1:17" ht="13.5">
      <c r="A31" s="4"/>
      <c r="B31" s="573"/>
      <c r="C31" s="581"/>
      <c r="D31" s="235" t="s">
        <v>149</v>
      </c>
      <c r="E31" s="236"/>
      <c r="F31" s="64"/>
      <c r="G31" s="234"/>
      <c r="H31" s="234"/>
      <c r="I31" s="234"/>
      <c r="J31" s="209">
        <v>14</v>
      </c>
      <c r="K31" s="209"/>
      <c r="L31" s="210"/>
      <c r="M31" s="210"/>
      <c r="N31" s="211">
        <v>14</v>
      </c>
      <c r="O31" s="350" t="s">
        <v>52</v>
      </c>
      <c r="P31" s="212">
        <v>2</v>
      </c>
      <c r="Q31" s="492" t="s">
        <v>68</v>
      </c>
    </row>
    <row r="32" spans="1:17" ht="13.5">
      <c r="A32" s="4"/>
      <c r="B32" s="573"/>
      <c r="C32" s="581"/>
      <c r="D32" s="237" t="s">
        <v>90</v>
      </c>
      <c r="E32" s="238"/>
      <c r="F32" s="66"/>
      <c r="G32" s="209"/>
      <c r="H32" s="209">
        <v>28</v>
      </c>
      <c r="I32" s="209"/>
      <c r="J32" s="209"/>
      <c r="K32" s="210"/>
      <c r="L32" s="239"/>
      <c r="M32" s="210"/>
      <c r="N32" s="212">
        <v>28</v>
      </c>
      <c r="O32" s="357" t="s">
        <v>52</v>
      </c>
      <c r="P32" s="212">
        <v>3</v>
      </c>
      <c r="Q32" s="493" t="s">
        <v>69</v>
      </c>
    </row>
    <row r="33" spans="1:17" ht="13.5">
      <c r="A33" s="4"/>
      <c r="B33" s="573"/>
      <c r="C33" s="581"/>
      <c r="D33" s="240" t="s">
        <v>91</v>
      </c>
      <c r="E33" s="241"/>
      <c r="F33" s="151"/>
      <c r="G33" s="151"/>
      <c r="H33" s="151"/>
      <c r="I33" s="151"/>
      <c r="J33" s="221"/>
      <c r="K33" s="221"/>
      <c r="L33" s="221">
        <v>30</v>
      </c>
      <c r="M33" s="221"/>
      <c r="N33" s="211">
        <v>30</v>
      </c>
      <c r="O33" s="352" t="s">
        <v>52</v>
      </c>
      <c r="P33" s="212">
        <v>2</v>
      </c>
      <c r="Q33" s="494" t="s">
        <v>98</v>
      </c>
    </row>
    <row r="34" spans="1:17" ht="42" thickBot="1">
      <c r="A34" s="4"/>
      <c r="B34" s="573"/>
      <c r="C34" s="592"/>
      <c r="D34" s="242" t="s">
        <v>143</v>
      </c>
      <c r="E34" s="243"/>
      <c r="F34" s="152"/>
      <c r="G34" s="244"/>
      <c r="H34" s="244"/>
      <c r="I34" s="245"/>
      <c r="J34" s="246">
        <v>14</v>
      </c>
      <c r="K34" s="247"/>
      <c r="L34" s="247"/>
      <c r="M34" s="247"/>
      <c r="N34" s="248">
        <v>14</v>
      </c>
      <c r="O34" s="358" t="s">
        <v>52</v>
      </c>
      <c r="P34" s="249">
        <v>2</v>
      </c>
      <c r="Q34" s="495" t="s">
        <v>103</v>
      </c>
    </row>
    <row r="35" spans="1:17" ht="54.75">
      <c r="A35" s="4"/>
      <c r="B35" s="573"/>
      <c r="C35" s="592"/>
      <c r="D35" s="250" t="s">
        <v>164</v>
      </c>
      <c r="E35" s="225"/>
      <c r="F35" s="152"/>
      <c r="G35" s="244"/>
      <c r="H35" s="244"/>
      <c r="I35" s="245"/>
      <c r="J35" s="246">
        <v>14</v>
      </c>
      <c r="K35" s="247"/>
      <c r="L35" s="247"/>
      <c r="M35" s="247"/>
      <c r="N35" s="248">
        <v>14</v>
      </c>
      <c r="O35" s="358" t="s">
        <v>52</v>
      </c>
      <c r="P35" s="249">
        <v>2</v>
      </c>
      <c r="Q35" s="495" t="s">
        <v>103</v>
      </c>
    </row>
    <row r="36" spans="1:17" ht="13.5">
      <c r="A36" s="4"/>
      <c r="B36" s="573"/>
      <c r="C36" s="592"/>
      <c r="D36" s="216" t="s">
        <v>272</v>
      </c>
      <c r="E36" s="217"/>
      <c r="F36" s="149"/>
      <c r="G36" s="218"/>
      <c r="H36" s="218"/>
      <c r="I36" s="218"/>
      <c r="J36" s="219"/>
      <c r="K36" s="219"/>
      <c r="L36" s="219"/>
      <c r="M36" s="219">
        <v>30</v>
      </c>
      <c r="N36" s="211">
        <v>30</v>
      </c>
      <c r="O36" s="352" t="s">
        <v>52</v>
      </c>
      <c r="P36" s="212">
        <v>2</v>
      </c>
      <c r="Q36" s="489" t="s">
        <v>244</v>
      </c>
    </row>
    <row r="37" spans="1:17" ht="13.5">
      <c r="A37" s="4"/>
      <c r="B37" s="573"/>
      <c r="C37" s="581"/>
      <c r="D37" s="222" t="s">
        <v>153</v>
      </c>
      <c r="E37" s="251"/>
      <c r="F37" s="153"/>
      <c r="G37" s="252"/>
      <c r="H37" s="252"/>
      <c r="I37" s="252"/>
      <c r="J37" s="222"/>
      <c r="K37" s="225">
        <v>28</v>
      </c>
      <c r="L37" s="222"/>
      <c r="M37" s="222"/>
      <c r="N37" s="253">
        <v>28</v>
      </c>
      <c r="O37" s="354" t="s">
        <v>52</v>
      </c>
      <c r="P37" s="253">
        <v>3</v>
      </c>
      <c r="Q37" s="488" t="s">
        <v>101</v>
      </c>
    </row>
    <row r="38" spans="1:17" ht="23.25" customHeight="1">
      <c r="A38" s="4"/>
      <c r="B38" s="573"/>
      <c r="C38" s="581"/>
      <c r="D38" s="222" t="s">
        <v>205</v>
      </c>
      <c r="E38" s="251"/>
      <c r="F38" s="153"/>
      <c r="G38" s="252"/>
      <c r="H38" s="252"/>
      <c r="I38" s="252"/>
      <c r="J38" s="222"/>
      <c r="K38" s="222"/>
      <c r="L38" s="222"/>
      <c r="M38" s="222"/>
      <c r="N38" s="224">
        <v>42</v>
      </c>
      <c r="O38" s="354" t="s">
        <v>52</v>
      </c>
      <c r="P38" s="253">
        <v>2</v>
      </c>
      <c r="Q38" s="496" t="s">
        <v>162</v>
      </c>
    </row>
    <row r="39" spans="1:17" ht="13.5">
      <c r="A39" s="4"/>
      <c r="B39" s="573"/>
      <c r="C39" s="581"/>
      <c r="D39" s="228" t="s">
        <v>28</v>
      </c>
      <c r="E39" s="229"/>
      <c r="F39" s="65"/>
      <c r="G39" s="230"/>
      <c r="H39" s="230"/>
      <c r="I39" s="230"/>
      <c r="J39" s="231"/>
      <c r="K39" s="231"/>
      <c r="L39" s="231"/>
      <c r="M39" s="231"/>
      <c r="N39" s="232">
        <f>SUM(N27:N38)</f>
        <v>282</v>
      </c>
      <c r="O39" s="356"/>
      <c r="P39" s="233">
        <f>SUM(P27:P38)</f>
        <v>30</v>
      </c>
      <c r="Q39" s="74"/>
    </row>
    <row r="40" spans="1:17" ht="13.5">
      <c r="A40" s="4"/>
      <c r="B40" s="574"/>
      <c r="C40" s="582"/>
      <c r="D40" s="254" t="s">
        <v>25</v>
      </c>
      <c r="E40" s="92"/>
      <c r="F40" s="68"/>
      <c r="G40" s="255"/>
      <c r="H40" s="255"/>
      <c r="I40" s="255"/>
      <c r="J40" s="256"/>
      <c r="K40" s="256"/>
      <c r="L40" s="256"/>
      <c r="M40" s="256"/>
      <c r="N40" s="257">
        <f>N39+N26</f>
        <v>608</v>
      </c>
      <c r="O40" s="359"/>
      <c r="P40" s="258">
        <v>60</v>
      </c>
      <c r="Q40" s="92"/>
    </row>
    <row r="41" spans="1:17" ht="27">
      <c r="A41" s="4"/>
      <c r="B41" s="583" t="s">
        <v>7</v>
      </c>
      <c r="C41" s="580" t="s">
        <v>50</v>
      </c>
      <c r="D41" s="207" t="s">
        <v>92</v>
      </c>
      <c r="E41" s="259"/>
      <c r="F41" s="69"/>
      <c r="G41" s="260"/>
      <c r="H41" s="260"/>
      <c r="I41" s="260"/>
      <c r="J41" s="261">
        <v>20</v>
      </c>
      <c r="K41" s="262"/>
      <c r="L41" s="260"/>
      <c r="M41" s="260"/>
      <c r="N41" s="263">
        <v>20</v>
      </c>
      <c r="O41" s="360" t="s">
        <v>52</v>
      </c>
      <c r="P41" s="263">
        <v>3</v>
      </c>
      <c r="Q41" s="492" t="s">
        <v>68</v>
      </c>
    </row>
    <row r="42" spans="1:17" ht="13.5">
      <c r="A42" s="4"/>
      <c r="B42" s="584"/>
      <c r="C42" s="581"/>
      <c r="D42" s="264" t="s">
        <v>154</v>
      </c>
      <c r="E42" s="265"/>
      <c r="F42" s="148"/>
      <c r="G42" s="266">
        <v>28</v>
      </c>
      <c r="H42" s="266"/>
      <c r="I42" s="266"/>
      <c r="J42" s="267">
        <v>28</v>
      </c>
      <c r="K42" s="267"/>
      <c r="L42" s="268"/>
      <c r="M42" s="268"/>
      <c r="N42" s="269">
        <v>56</v>
      </c>
      <c r="O42" s="368" t="s">
        <v>52</v>
      </c>
      <c r="P42" s="270">
        <v>6</v>
      </c>
      <c r="Q42" s="497" t="s">
        <v>69</v>
      </c>
    </row>
    <row r="43" spans="1:17" ht="13.5">
      <c r="A43" s="4"/>
      <c r="B43" s="584"/>
      <c r="C43" s="581"/>
      <c r="D43" s="271" t="s">
        <v>40</v>
      </c>
      <c r="E43" s="272"/>
      <c r="F43" s="145"/>
      <c r="G43" s="273"/>
      <c r="H43" s="273"/>
      <c r="I43" s="273"/>
      <c r="J43" s="274">
        <v>28</v>
      </c>
      <c r="K43" s="274"/>
      <c r="L43" s="275"/>
      <c r="M43" s="275"/>
      <c r="N43" s="276">
        <v>28</v>
      </c>
      <c r="O43" s="361" t="s">
        <v>150</v>
      </c>
      <c r="P43" s="277">
        <v>4</v>
      </c>
      <c r="Q43" s="498" t="s">
        <v>69</v>
      </c>
    </row>
    <row r="44" spans="1:17" ht="13.5">
      <c r="A44" s="4"/>
      <c r="B44" s="584"/>
      <c r="C44" s="581"/>
      <c r="D44" s="278" t="s">
        <v>88</v>
      </c>
      <c r="E44" s="279"/>
      <c r="F44" s="145"/>
      <c r="G44" s="273"/>
      <c r="H44" s="273">
        <v>20</v>
      </c>
      <c r="I44" s="273"/>
      <c r="J44" s="274"/>
      <c r="K44" s="274"/>
      <c r="L44" s="275"/>
      <c r="M44" s="275"/>
      <c r="N44" s="276">
        <v>20</v>
      </c>
      <c r="O44" s="361" t="s">
        <v>150</v>
      </c>
      <c r="P44" s="277">
        <v>2</v>
      </c>
      <c r="Q44" s="499" t="s">
        <v>266</v>
      </c>
    </row>
    <row r="45" spans="1:17" ht="13.5">
      <c r="A45" s="4"/>
      <c r="B45" s="584"/>
      <c r="C45" s="581"/>
      <c r="D45" s="280" t="s">
        <v>95</v>
      </c>
      <c r="E45" s="281"/>
      <c r="F45" s="158"/>
      <c r="G45" s="282"/>
      <c r="H45" s="282"/>
      <c r="I45" s="282"/>
      <c r="J45" s="283"/>
      <c r="K45" s="283"/>
      <c r="L45" s="284">
        <v>30</v>
      </c>
      <c r="M45" s="284"/>
      <c r="N45" s="276">
        <v>30</v>
      </c>
      <c r="O45" s="362" t="s">
        <v>52</v>
      </c>
      <c r="P45" s="277">
        <v>2</v>
      </c>
      <c r="Q45" s="500" t="s">
        <v>98</v>
      </c>
    </row>
    <row r="46" spans="1:17" ht="54.75">
      <c r="A46" s="4"/>
      <c r="B46" s="584"/>
      <c r="C46" s="581"/>
      <c r="D46" s="285" t="s">
        <v>165</v>
      </c>
      <c r="E46" s="286"/>
      <c r="F46" s="159"/>
      <c r="G46" s="287"/>
      <c r="H46" s="287"/>
      <c r="I46" s="287"/>
      <c r="J46" s="288">
        <v>14</v>
      </c>
      <c r="K46" s="288"/>
      <c r="L46" s="161"/>
      <c r="M46" s="161"/>
      <c r="N46" s="289">
        <v>14</v>
      </c>
      <c r="O46" s="363" t="s">
        <v>52</v>
      </c>
      <c r="P46" s="290">
        <v>2</v>
      </c>
      <c r="Q46" s="500" t="s">
        <v>103</v>
      </c>
    </row>
    <row r="47" spans="1:17" ht="13.5">
      <c r="A47" s="4"/>
      <c r="B47" s="584"/>
      <c r="C47" s="581"/>
      <c r="D47" s="285" t="s">
        <v>155</v>
      </c>
      <c r="E47" s="286"/>
      <c r="F47" s="159"/>
      <c r="G47" s="287"/>
      <c r="H47" s="287"/>
      <c r="I47" s="287"/>
      <c r="J47" s="288"/>
      <c r="K47" s="288"/>
      <c r="L47" s="161"/>
      <c r="M47" s="161">
        <v>15</v>
      </c>
      <c r="N47" s="289">
        <v>15</v>
      </c>
      <c r="O47" s="364" t="s">
        <v>36</v>
      </c>
      <c r="P47" s="290">
        <v>3</v>
      </c>
      <c r="Q47" s="500" t="s">
        <v>244</v>
      </c>
    </row>
    <row r="48" spans="1:17" ht="27" customHeight="1">
      <c r="A48" s="4"/>
      <c r="B48" s="584"/>
      <c r="C48" s="581"/>
      <c r="D48" s="291" t="s">
        <v>206</v>
      </c>
      <c r="E48" s="292"/>
      <c r="F48" s="153"/>
      <c r="G48" s="252"/>
      <c r="H48" s="252"/>
      <c r="I48" s="252"/>
      <c r="J48" s="293"/>
      <c r="K48" s="293"/>
      <c r="L48" s="293"/>
      <c r="M48" s="293"/>
      <c r="N48" s="294">
        <v>42</v>
      </c>
      <c r="O48" s="365" t="s">
        <v>52</v>
      </c>
      <c r="P48" s="295">
        <v>8</v>
      </c>
      <c r="Q48" s="501" t="s">
        <v>162</v>
      </c>
    </row>
    <row r="49" spans="1:17" ht="13.5">
      <c r="A49" s="4"/>
      <c r="B49" s="584"/>
      <c r="C49" s="582"/>
      <c r="D49" s="296" t="s">
        <v>26</v>
      </c>
      <c r="E49" s="297"/>
      <c r="F49" s="70"/>
      <c r="G49" s="298"/>
      <c r="H49" s="298"/>
      <c r="I49" s="298"/>
      <c r="J49" s="299"/>
      <c r="K49" s="299"/>
      <c r="L49" s="299"/>
      <c r="M49" s="299"/>
      <c r="N49" s="300">
        <f>SUM(N41:N48)</f>
        <v>225</v>
      </c>
      <c r="O49" s="366"/>
      <c r="P49" s="301">
        <f>SUM(P41:P48)</f>
        <v>30</v>
      </c>
      <c r="Q49" s="93"/>
    </row>
    <row r="50" spans="1:17" ht="27">
      <c r="A50" s="4"/>
      <c r="B50" s="584"/>
      <c r="C50" s="302"/>
      <c r="D50" s="303" t="s">
        <v>93</v>
      </c>
      <c r="E50" s="304"/>
      <c r="F50" s="71"/>
      <c r="G50" s="305"/>
      <c r="H50" s="305"/>
      <c r="I50" s="305"/>
      <c r="J50" s="306">
        <v>28</v>
      </c>
      <c r="K50" s="306"/>
      <c r="L50" s="306"/>
      <c r="M50" s="306"/>
      <c r="N50" s="307">
        <v>28</v>
      </c>
      <c r="O50" s="367" t="s">
        <v>52</v>
      </c>
      <c r="P50" s="308">
        <v>4</v>
      </c>
      <c r="Q50" s="502" t="s">
        <v>68</v>
      </c>
    </row>
    <row r="51" spans="1:17" ht="13.5">
      <c r="A51" s="4"/>
      <c r="B51" s="584"/>
      <c r="C51" s="581" t="s">
        <v>51</v>
      </c>
      <c r="D51" s="285" t="s">
        <v>96</v>
      </c>
      <c r="E51" s="286"/>
      <c r="F51" s="309"/>
      <c r="G51" s="310"/>
      <c r="H51" s="310"/>
      <c r="I51" s="310"/>
      <c r="J51" s="161"/>
      <c r="K51" s="161"/>
      <c r="L51" s="161">
        <v>30</v>
      </c>
      <c r="M51" s="161"/>
      <c r="N51" s="289">
        <v>30</v>
      </c>
      <c r="O51" s="363" t="s">
        <v>52</v>
      </c>
      <c r="P51" s="290">
        <v>1</v>
      </c>
      <c r="Q51" s="503" t="s">
        <v>98</v>
      </c>
    </row>
    <row r="52" spans="1:17" ht="13.5">
      <c r="A52" s="4"/>
      <c r="B52" s="584"/>
      <c r="C52" s="581"/>
      <c r="D52" s="285" t="s">
        <v>38</v>
      </c>
      <c r="E52" s="562"/>
      <c r="F52" s="563"/>
      <c r="G52" s="310"/>
      <c r="H52" s="310"/>
      <c r="I52" s="310"/>
      <c r="J52" s="161"/>
      <c r="K52" s="161"/>
      <c r="L52" s="161"/>
      <c r="M52" s="161"/>
      <c r="N52" s="289"/>
      <c r="O52" s="363" t="s">
        <v>52</v>
      </c>
      <c r="P52" s="290">
        <v>10</v>
      </c>
      <c r="Q52" s="503" t="s">
        <v>98</v>
      </c>
    </row>
    <row r="53" spans="1:17" ht="13.5">
      <c r="A53" s="4"/>
      <c r="B53" s="584"/>
      <c r="C53" s="581"/>
      <c r="D53" s="311" t="s">
        <v>39</v>
      </c>
      <c r="E53" s="564"/>
      <c r="F53" s="565"/>
      <c r="G53" s="310"/>
      <c r="H53" s="310"/>
      <c r="I53" s="310"/>
      <c r="J53" s="161"/>
      <c r="K53" s="161"/>
      <c r="L53" s="161"/>
      <c r="M53" s="161"/>
      <c r="N53" s="289"/>
      <c r="O53" s="364" t="s">
        <v>36</v>
      </c>
      <c r="P53" s="290">
        <v>5</v>
      </c>
      <c r="Q53" s="503" t="s">
        <v>98</v>
      </c>
    </row>
    <row r="54" spans="1:17" ht="13.5">
      <c r="A54" s="4"/>
      <c r="B54" s="584"/>
      <c r="C54" s="581"/>
      <c r="D54" s="311" t="s">
        <v>206</v>
      </c>
      <c r="E54" s="312"/>
      <c r="F54" s="160"/>
      <c r="G54" s="310"/>
      <c r="H54" s="310"/>
      <c r="I54" s="310"/>
      <c r="J54" s="161"/>
      <c r="K54" s="161"/>
      <c r="L54" s="161"/>
      <c r="M54" s="161"/>
      <c r="N54" s="313">
        <v>71</v>
      </c>
      <c r="O54" s="363" t="s">
        <v>52</v>
      </c>
      <c r="P54" s="290">
        <v>10</v>
      </c>
      <c r="Q54" s="504" t="s">
        <v>161</v>
      </c>
    </row>
    <row r="55" spans="1:17" ht="13.5">
      <c r="A55" s="4"/>
      <c r="B55" s="584"/>
      <c r="C55" s="581"/>
      <c r="D55" s="314" t="s">
        <v>27</v>
      </c>
      <c r="E55" s="315"/>
      <c r="F55" s="70"/>
      <c r="G55" s="298"/>
      <c r="H55" s="298"/>
      <c r="I55" s="298"/>
      <c r="J55" s="299"/>
      <c r="K55" s="299"/>
      <c r="L55" s="299"/>
      <c r="M55" s="299"/>
      <c r="N55" s="300">
        <f>+SUM(N50:N54)</f>
        <v>129</v>
      </c>
      <c r="O55" s="299"/>
      <c r="P55" s="301">
        <f>SUM(P50:P54)</f>
        <v>30</v>
      </c>
      <c r="Q55" s="316"/>
    </row>
    <row r="56" spans="1:17" ht="13.5">
      <c r="A56" s="4"/>
      <c r="B56" s="584"/>
      <c r="C56" s="582"/>
      <c r="D56" s="317" t="s">
        <v>29</v>
      </c>
      <c r="E56" s="318"/>
      <c r="F56" s="72"/>
      <c r="G56" s="319"/>
      <c r="H56" s="319"/>
      <c r="I56" s="319"/>
      <c r="J56" s="320"/>
      <c r="K56" s="320"/>
      <c r="L56" s="320"/>
      <c r="M56" s="320"/>
      <c r="N56" s="321">
        <f>N49+N55</f>
        <v>354</v>
      </c>
      <c r="O56" s="320"/>
      <c r="P56" s="322">
        <f>P49+P55</f>
        <v>60</v>
      </c>
      <c r="Q56" s="323"/>
    </row>
    <row r="57" spans="1:17" ht="15" customHeight="1">
      <c r="A57" s="4"/>
      <c r="B57" s="585"/>
      <c r="C57" s="549" t="s">
        <v>8</v>
      </c>
      <c r="D57" s="550"/>
      <c r="E57" s="324" t="s">
        <v>173</v>
      </c>
      <c r="F57" s="73"/>
      <c r="G57" s="325" t="s">
        <v>171</v>
      </c>
      <c r="H57" s="326">
        <v>76</v>
      </c>
      <c r="I57" s="325" t="s">
        <v>170</v>
      </c>
      <c r="J57" s="327">
        <f>SUM(J10:J56)</f>
        <v>312</v>
      </c>
      <c r="K57" s="326">
        <f>SUM(K10:K56)</f>
        <v>28</v>
      </c>
      <c r="L57" s="326">
        <f>SUM(L10:L56)</f>
        <v>120</v>
      </c>
      <c r="M57" s="326">
        <v>15</v>
      </c>
      <c r="N57" s="328">
        <f>N40+N56</f>
        <v>962</v>
      </c>
      <c r="O57" s="329"/>
      <c r="P57" s="328">
        <v>120</v>
      </c>
      <c r="Q57" s="330"/>
    </row>
    <row r="58" spans="2:17" s="21" customFormat="1" ht="13.5">
      <c r="B58" s="571" t="s">
        <v>191</v>
      </c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</row>
    <row r="59" spans="2:17" s="21" customFormat="1" ht="30.75" customHeight="1">
      <c r="B59" s="575" t="s">
        <v>284</v>
      </c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</row>
    <row r="60" spans="2:17" s="21" customFormat="1" ht="13.5">
      <c r="B60" s="331"/>
      <c r="C60" s="23"/>
      <c r="D60" s="332"/>
      <c r="E60" s="189"/>
      <c r="F60" s="333"/>
      <c r="G60" s="333"/>
      <c r="H60" s="333"/>
      <c r="I60" s="333"/>
      <c r="J60" s="333"/>
      <c r="K60" s="18"/>
      <c r="L60" s="333"/>
      <c r="M60" s="18"/>
      <c r="N60" s="334"/>
      <c r="O60" s="335"/>
      <c r="P60" s="335"/>
      <c r="Q60" s="335"/>
    </row>
    <row r="61" spans="2:17" s="21" customFormat="1" ht="14.25" thickBot="1">
      <c r="B61" s="331"/>
      <c r="C61" s="23"/>
      <c r="D61" s="332"/>
      <c r="E61" s="189"/>
      <c r="F61" s="333"/>
      <c r="G61" s="333"/>
      <c r="H61" s="333"/>
      <c r="I61" s="333"/>
      <c r="J61" s="333"/>
      <c r="K61" s="18"/>
      <c r="L61" s="333"/>
      <c r="M61" s="18"/>
      <c r="N61" s="334"/>
      <c r="O61" s="335"/>
      <c r="P61" s="335"/>
      <c r="Q61" s="335"/>
    </row>
    <row r="62" spans="2:17" ht="14.25" customHeight="1">
      <c r="B62" s="588" t="s">
        <v>24</v>
      </c>
      <c r="C62" s="590" t="s">
        <v>23</v>
      </c>
      <c r="D62" s="590" t="s">
        <v>194</v>
      </c>
      <c r="E62" s="557" t="s">
        <v>1</v>
      </c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9"/>
      <c r="Q62" s="577" t="s">
        <v>71</v>
      </c>
    </row>
    <row r="63" spans="2:17" ht="13.5">
      <c r="B63" s="589"/>
      <c r="C63" s="591"/>
      <c r="D63" s="591"/>
      <c r="E63" s="532" t="s">
        <v>31</v>
      </c>
      <c r="F63" s="336"/>
      <c r="G63" s="337"/>
      <c r="H63" s="336"/>
      <c r="I63" s="336"/>
      <c r="J63" s="336"/>
      <c r="K63" s="336"/>
      <c r="L63" s="336"/>
      <c r="M63" s="336"/>
      <c r="N63" s="336"/>
      <c r="O63" s="532" t="s">
        <v>15</v>
      </c>
      <c r="P63" s="532" t="s">
        <v>3</v>
      </c>
      <c r="Q63" s="578"/>
    </row>
    <row r="64" spans="2:17" ht="42" customHeight="1">
      <c r="B64" s="589"/>
      <c r="C64" s="591"/>
      <c r="D64" s="591"/>
      <c r="E64" s="532"/>
      <c r="F64" s="338" t="s">
        <v>65</v>
      </c>
      <c r="G64" s="339" t="s">
        <v>16</v>
      </c>
      <c r="H64" s="340" t="s">
        <v>65</v>
      </c>
      <c r="I64" s="340" t="s">
        <v>17</v>
      </c>
      <c r="J64" s="340" t="s">
        <v>18</v>
      </c>
      <c r="K64" s="340" t="s">
        <v>172</v>
      </c>
      <c r="L64" s="341" t="s">
        <v>21</v>
      </c>
      <c r="M64" s="341" t="s">
        <v>270</v>
      </c>
      <c r="N64" s="341" t="s">
        <v>4</v>
      </c>
      <c r="O64" s="532"/>
      <c r="P64" s="532"/>
      <c r="Q64" s="578"/>
    </row>
    <row r="65" spans="2:17" ht="13.5">
      <c r="B65" s="576"/>
      <c r="C65" s="45" t="s">
        <v>138</v>
      </c>
      <c r="D65" s="46" t="s">
        <v>273</v>
      </c>
      <c r="E65" s="47"/>
      <c r="F65" s="75"/>
      <c r="G65" s="78"/>
      <c r="H65" s="76"/>
      <c r="I65" s="76"/>
      <c r="J65" s="76"/>
      <c r="K65" s="76"/>
      <c r="L65" s="48"/>
      <c r="M65" s="48">
        <v>60</v>
      </c>
      <c r="N65" s="49">
        <v>60</v>
      </c>
      <c r="O65" s="176" t="s">
        <v>275</v>
      </c>
      <c r="P65" s="88">
        <v>4</v>
      </c>
      <c r="Q65" s="487" t="s">
        <v>244</v>
      </c>
    </row>
    <row r="66" spans="2:17" ht="13.5">
      <c r="B66" s="576"/>
      <c r="C66" s="45" t="s">
        <v>50</v>
      </c>
      <c r="D66" s="46" t="s">
        <v>274</v>
      </c>
      <c r="E66" s="47"/>
      <c r="F66" s="75"/>
      <c r="G66" s="78"/>
      <c r="H66" s="76"/>
      <c r="I66" s="76"/>
      <c r="J66" s="76"/>
      <c r="K66" s="76"/>
      <c r="L66" s="48"/>
      <c r="M66" s="48">
        <v>15</v>
      </c>
      <c r="N66" s="49">
        <v>15</v>
      </c>
      <c r="O66" s="176" t="s">
        <v>36</v>
      </c>
      <c r="P66" s="88">
        <v>3</v>
      </c>
      <c r="Q66" s="487" t="s">
        <v>244</v>
      </c>
    </row>
    <row r="67" spans="2:17" ht="41.25">
      <c r="B67" s="576"/>
      <c r="C67" s="45" t="s">
        <v>64</v>
      </c>
      <c r="D67" s="53" t="s">
        <v>99</v>
      </c>
      <c r="E67" s="47"/>
      <c r="F67" s="75"/>
      <c r="G67" s="79"/>
      <c r="H67" s="76"/>
      <c r="I67" s="76"/>
      <c r="J67" s="76"/>
      <c r="K67" s="76"/>
      <c r="L67" s="48">
        <v>120</v>
      </c>
      <c r="M67" s="48"/>
      <c r="N67" s="49">
        <v>120</v>
      </c>
      <c r="O67" s="176" t="s">
        <v>36</v>
      </c>
      <c r="P67" s="88">
        <v>22</v>
      </c>
      <c r="Q67" s="487" t="s">
        <v>98</v>
      </c>
    </row>
    <row r="68" spans="2:17" ht="13.5">
      <c r="B68" s="576"/>
      <c r="C68" s="45" t="s">
        <v>104</v>
      </c>
      <c r="D68" s="81" t="s">
        <v>102</v>
      </c>
      <c r="E68" s="47"/>
      <c r="F68" s="75"/>
      <c r="G68" s="80"/>
      <c r="H68" s="76"/>
      <c r="I68" s="76"/>
      <c r="J68" s="76">
        <v>84</v>
      </c>
      <c r="K68" s="76"/>
      <c r="L68" s="48"/>
      <c r="M68" s="48"/>
      <c r="N68" s="49">
        <v>84</v>
      </c>
      <c r="O68" s="48" t="s">
        <v>193</v>
      </c>
      <c r="P68" s="88">
        <v>12</v>
      </c>
      <c r="Q68" s="487" t="s">
        <v>103</v>
      </c>
    </row>
    <row r="69" spans="2:17" ht="54.75">
      <c r="B69" s="576"/>
      <c r="C69" s="45" t="s">
        <v>64</v>
      </c>
      <c r="D69" s="52" t="s">
        <v>285</v>
      </c>
      <c r="E69" s="50"/>
      <c r="F69" s="75"/>
      <c r="G69" s="78"/>
      <c r="H69" s="76"/>
      <c r="I69" s="76"/>
      <c r="J69" s="76"/>
      <c r="K69" s="76"/>
      <c r="L69" s="48"/>
      <c r="M69" s="48"/>
      <c r="N69" s="146">
        <v>211</v>
      </c>
      <c r="O69" s="48" t="s">
        <v>52</v>
      </c>
      <c r="P69" s="147">
        <v>22</v>
      </c>
      <c r="Q69" s="487" t="s">
        <v>161</v>
      </c>
    </row>
    <row r="70" spans="2:17" ht="27">
      <c r="B70" s="576"/>
      <c r="C70" s="45" t="s">
        <v>48</v>
      </c>
      <c r="D70" s="52" t="s">
        <v>207</v>
      </c>
      <c r="E70" s="47"/>
      <c r="F70" s="75">
        <v>30</v>
      </c>
      <c r="G70" s="79"/>
      <c r="H70" s="76"/>
      <c r="I70" s="76"/>
      <c r="J70" s="76"/>
      <c r="K70" s="76"/>
      <c r="L70" s="48"/>
      <c r="M70" s="48"/>
      <c r="N70" s="49">
        <v>28</v>
      </c>
      <c r="O70" s="48" t="s">
        <v>52</v>
      </c>
      <c r="P70" s="88">
        <v>3</v>
      </c>
      <c r="Q70" s="487" t="s">
        <v>70</v>
      </c>
    </row>
    <row r="71" spans="2:17" ht="13.5">
      <c r="B71" s="576"/>
      <c r="C71" s="45" t="s">
        <v>138</v>
      </c>
      <c r="D71" s="52" t="s">
        <v>100</v>
      </c>
      <c r="E71" s="47"/>
      <c r="F71" s="48">
        <v>30</v>
      </c>
      <c r="G71" s="77">
        <v>28</v>
      </c>
      <c r="H71" s="48"/>
      <c r="I71" s="48"/>
      <c r="J71" s="48"/>
      <c r="K71" s="48">
        <v>28</v>
      </c>
      <c r="L71" s="48"/>
      <c r="M71" s="48"/>
      <c r="N71" s="49">
        <v>56</v>
      </c>
      <c r="O71" s="48" t="s">
        <v>52</v>
      </c>
      <c r="P71" s="88">
        <v>5</v>
      </c>
      <c r="Q71" s="487" t="s">
        <v>101</v>
      </c>
    </row>
    <row r="72" spans="2:17" ht="15" thickBot="1">
      <c r="B72" s="342"/>
      <c r="C72" s="343"/>
      <c r="D72" s="84" t="s">
        <v>8</v>
      </c>
      <c r="E72" s="85"/>
      <c r="F72" s="84"/>
      <c r="G72" s="84"/>
      <c r="H72" s="84"/>
      <c r="I72" s="84"/>
      <c r="J72" s="84"/>
      <c r="K72" s="84"/>
      <c r="L72" s="84"/>
      <c r="M72" s="84"/>
      <c r="N72" s="344">
        <f>SUM(N65:N71)</f>
        <v>574</v>
      </c>
      <c r="O72" s="86" t="s">
        <v>6</v>
      </c>
      <c r="P72" s="344">
        <f>SUM(P65:P71)</f>
        <v>71</v>
      </c>
      <c r="Q72" s="87"/>
    </row>
    <row r="73" spans="2:17" ht="30.75" customHeight="1">
      <c r="B73" s="586" t="s">
        <v>286</v>
      </c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</row>
    <row r="74" spans="2:17" ht="16.5" customHeight="1">
      <c r="B74" s="538" t="s">
        <v>195</v>
      </c>
      <c r="C74" s="538"/>
      <c r="D74" s="538"/>
      <c r="E74" s="538"/>
      <c r="F74" s="538"/>
      <c r="G74" s="538"/>
      <c r="H74" s="538"/>
      <c r="I74" s="538"/>
      <c r="J74" s="538"/>
      <c r="K74" s="538"/>
      <c r="L74" s="538"/>
      <c r="M74" s="538"/>
      <c r="N74" s="538"/>
      <c r="O74" s="538"/>
      <c r="P74" s="538"/>
      <c r="Q74" s="538"/>
    </row>
    <row r="75" spans="2:17" ht="14.25">
      <c r="B75" s="188"/>
      <c r="C75" s="345"/>
      <c r="D75" s="346" t="s">
        <v>295</v>
      </c>
      <c r="E75" s="345"/>
      <c r="F75" s="345"/>
      <c r="G75" s="345"/>
      <c r="H75" s="345"/>
      <c r="I75" s="345"/>
      <c r="J75" s="345"/>
      <c r="K75" s="347"/>
      <c r="L75" s="348"/>
      <c r="N75" s="335"/>
      <c r="O75" s="349"/>
      <c r="P75" s="188"/>
      <c r="Q75" s="188"/>
    </row>
    <row r="76" spans="2:17" ht="13.5">
      <c r="B76" s="188"/>
      <c r="C76" s="188"/>
      <c r="D76" s="187" t="s">
        <v>287</v>
      </c>
      <c r="E76" s="189"/>
      <c r="F76" s="188"/>
      <c r="G76" s="189" t="s">
        <v>280</v>
      </c>
      <c r="H76" s="188"/>
      <c r="I76" s="188"/>
      <c r="J76" s="188"/>
      <c r="L76" s="188"/>
      <c r="N76" s="188"/>
      <c r="O76" s="188"/>
      <c r="P76" s="188"/>
      <c r="Q76" s="188"/>
    </row>
    <row r="77" spans="2:17" ht="13.5">
      <c r="B77" s="188"/>
      <c r="C77" s="188"/>
      <c r="D77" s="187" t="s">
        <v>288</v>
      </c>
      <c r="E77" s="189"/>
      <c r="F77" s="189"/>
      <c r="G77" s="189" t="s">
        <v>280</v>
      </c>
      <c r="H77" s="188"/>
      <c r="I77" s="189"/>
      <c r="J77" s="189"/>
      <c r="L77" s="188"/>
      <c r="N77" s="188"/>
      <c r="O77" s="188"/>
      <c r="P77" s="188"/>
      <c r="Q77" s="188"/>
    </row>
    <row r="78" spans="2:17" ht="14.25">
      <c r="B78" s="188"/>
      <c r="C78" s="188"/>
      <c r="D78" s="35"/>
      <c r="E78" s="189"/>
      <c r="F78" s="36"/>
      <c r="G78" s="36"/>
      <c r="H78" s="188"/>
      <c r="I78" s="36"/>
      <c r="J78" s="36"/>
      <c r="L78" s="188"/>
      <c r="N78" s="188"/>
      <c r="O78" s="188"/>
      <c r="P78" s="188"/>
      <c r="Q78" s="188"/>
    </row>
    <row r="79" spans="2:17" ht="14.25" thickBot="1">
      <c r="B79" s="188"/>
      <c r="C79" s="188"/>
      <c r="D79" s="188"/>
      <c r="E79" s="189"/>
      <c r="F79" s="188"/>
      <c r="G79" s="188"/>
      <c r="H79" s="188"/>
      <c r="I79" s="188"/>
      <c r="J79" s="188"/>
      <c r="L79" s="188"/>
      <c r="N79" s="188"/>
      <c r="O79" s="188"/>
      <c r="P79" s="188"/>
      <c r="Q79" s="188"/>
    </row>
    <row r="80" spans="2:17" ht="13.5">
      <c r="B80" s="188"/>
      <c r="C80" s="189"/>
      <c r="D80" s="593" t="s">
        <v>53</v>
      </c>
      <c r="E80" s="535" t="s">
        <v>1</v>
      </c>
      <c r="F80" s="535"/>
      <c r="G80" s="535"/>
      <c r="H80" s="535"/>
      <c r="I80" s="535"/>
      <c r="J80" s="535"/>
      <c r="K80" s="535"/>
      <c r="L80" s="535"/>
      <c r="M80" s="536"/>
      <c r="N80" s="188"/>
      <c r="O80" s="188"/>
      <c r="P80" s="188"/>
      <c r="Q80" s="188"/>
    </row>
    <row r="81" spans="2:17" ht="13.5">
      <c r="B81" s="188"/>
      <c r="C81" s="189"/>
      <c r="D81" s="594"/>
      <c r="E81" s="532" t="s">
        <v>32</v>
      </c>
      <c r="F81" s="532"/>
      <c r="G81" s="532"/>
      <c r="H81" s="532"/>
      <c r="I81" s="532"/>
      <c r="J81" s="532"/>
      <c r="K81" s="532"/>
      <c r="L81" s="537" t="s">
        <v>47</v>
      </c>
      <c r="M81" s="579" t="s">
        <v>3</v>
      </c>
      <c r="N81" s="188"/>
      <c r="O81" s="188"/>
      <c r="P81" s="188"/>
      <c r="Q81" s="188"/>
    </row>
    <row r="82" spans="2:17" ht="27" customHeight="1">
      <c r="B82" s="188"/>
      <c r="C82" s="189"/>
      <c r="D82" s="594"/>
      <c r="E82" s="532"/>
      <c r="F82" s="532"/>
      <c r="G82" s="532"/>
      <c r="H82" s="532"/>
      <c r="I82" s="532"/>
      <c r="J82" s="532"/>
      <c r="K82" s="532"/>
      <c r="L82" s="537"/>
      <c r="M82" s="579"/>
      <c r="N82" s="188"/>
      <c r="O82" s="188"/>
      <c r="P82" s="188"/>
      <c r="Q82" s="188"/>
    </row>
    <row r="83" spans="2:17" ht="13.5">
      <c r="B83" s="188"/>
      <c r="C83" s="189"/>
      <c r="D83" s="82" t="s">
        <v>261</v>
      </c>
      <c r="E83" s="587">
        <v>28</v>
      </c>
      <c r="F83" s="587"/>
      <c r="G83" s="587"/>
      <c r="H83" s="587"/>
      <c r="I83" s="587"/>
      <c r="J83" s="587"/>
      <c r="K83" s="587"/>
      <c r="L83" s="51" t="s">
        <v>52</v>
      </c>
      <c r="M83" s="121">
        <v>2</v>
      </c>
      <c r="N83" s="188"/>
      <c r="O83" s="188"/>
      <c r="P83" s="188"/>
      <c r="Q83" s="188"/>
    </row>
    <row r="84" spans="2:17" ht="13.5">
      <c r="B84" s="188"/>
      <c r="C84" s="189"/>
      <c r="D84" s="142" t="s">
        <v>261</v>
      </c>
      <c r="E84" s="533">
        <v>14</v>
      </c>
      <c r="F84" s="533"/>
      <c r="G84" s="533"/>
      <c r="H84" s="533"/>
      <c r="I84" s="533"/>
      <c r="J84" s="533"/>
      <c r="K84" s="534"/>
      <c r="L84" s="83" t="s">
        <v>52</v>
      </c>
      <c r="M84" s="122">
        <v>1</v>
      </c>
      <c r="N84" s="188"/>
      <c r="O84" s="188"/>
      <c r="P84" s="188"/>
      <c r="Q84" s="188"/>
    </row>
    <row r="85" spans="2:17" ht="13.5">
      <c r="B85" s="188"/>
      <c r="C85" s="189"/>
      <c r="D85" s="142" t="s">
        <v>262</v>
      </c>
      <c r="E85" s="539">
        <v>28</v>
      </c>
      <c r="F85" s="540"/>
      <c r="G85" s="540"/>
      <c r="H85" s="540"/>
      <c r="I85" s="540"/>
      <c r="J85" s="540"/>
      <c r="K85" s="541"/>
      <c r="L85" s="143" t="s">
        <v>52</v>
      </c>
      <c r="M85" s="144">
        <v>4</v>
      </c>
      <c r="N85" s="188"/>
      <c r="O85" s="188"/>
      <c r="P85" s="188"/>
      <c r="Q85" s="188"/>
    </row>
    <row r="86" spans="2:17" ht="13.5">
      <c r="B86" s="188"/>
      <c r="C86" s="189"/>
      <c r="D86" s="142" t="s">
        <v>262</v>
      </c>
      <c r="E86" s="539">
        <v>14</v>
      </c>
      <c r="F86" s="540"/>
      <c r="G86" s="540"/>
      <c r="H86" s="540"/>
      <c r="I86" s="540"/>
      <c r="J86" s="540"/>
      <c r="K86" s="541"/>
      <c r="L86" s="143" t="s">
        <v>52</v>
      </c>
      <c r="M86" s="144">
        <v>2</v>
      </c>
      <c r="N86" s="188"/>
      <c r="O86" s="188"/>
      <c r="P86" s="188"/>
      <c r="Q86" s="188"/>
    </row>
    <row r="87" spans="2:17" ht="13.5">
      <c r="B87" s="188"/>
      <c r="C87" s="189"/>
      <c r="D87" s="184" t="s">
        <v>190</v>
      </c>
      <c r="E87" s="531">
        <v>28</v>
      </c>
      <c r="F87" s="531"/>
      <c r="G87" s="531"/>
      <c r="H87" s="531"/>
      <c r="I87" s="531"/>
      <c r="J87" s="531"/>
      <c r="K87" s="531"/>
      <c r="L87" s="185" t="s">
        <v>52</v>
      </c>
      <c r="M87" s="186">
        <v>2</v>
      </c>
      <c r="N87" s="188"/>
      <c r="O87" s="188"/>
      <c r="P87" s="188"/>
      <c r="Q87" s="188"/>
    </row>
    <row r="88" spans="2:17" ht="13.5">
      <c r="B88" s="188"/>
      <c r="C88" s="189"/>
      <c r="D88" s="142" t="s">
        <v>192</v>
      </c>
      <c r="E88" s="539">
        <v>28</v>
      </c>
      <c r="F88" s="540"/>
      <c r="G88" s="540"/>
      <c r="H88" s="540"/>
      <c r="I88" s="540"/>
      <c r="J88" s="540"/>
      <c r="K88" s="541"/>
      <c r="L88" s="143" t="s">
        <v>52</v>
      </c>
      <c r="M88" s="144">
        <v>3</v>
      </c>
      <c r="N88" s="188"/>
      <c r="O88" s="188"/>
      <c r="P88" s="188"/>
      <c r="Q88" s="188"/>
    </row>
    <row r="89" spans="2:17" ht="13.5">
      <c r="B89" s="188"/>
      <c r="C89" s="189"/>
      <c r="D89" s="188"/>
      <c r="E89" s="189"/>
      <c r="F89" s="188"/>
      <c r="G89" s="188"/>
      <c r="H89" s="188"/>
      <c r="I89" s="188"/>
      <c r="J89" s="188"/>
      <c r="L89" s="188"/>
      <c r="N89" s="188"/>
      <c r="O89" s="188"/>
      <c r="P89" s="188"/>
      <c r="Q89" s="188"/>
    </row>
    <row r="90" ht="15">
      <c r="C90" s="25"/>
    </row>
    <row r="91" ht="15">
      <c r="C91" s="25"/>
    </row>
    <row r="92" ht="15">
      <c r="C92" s="25"/>
    </row>
    <row r="93" spans="3:5" ht="15">
      <c r="C93" s="25"/>
      <c r="E93" s="57"/>
    </row>
    <row r="94" ht="15">
      <c r="C94" s="25"/>
    </row>
    <row r="95" ht="15">
      <c r="C95" s="25"/>
    </row>
  </sheetData>
  <sheetProtection/>
  <mergeCells count="47">
    <mergeCell ref="E88:K88"/>
    <mergeCell ref="C10:C26"/>
    <mergeCell ref="E83:K83"/>
    <mergeCell ref="B62:B64"/>
    <mergeCell ref="C62:C64"/>
    <mergeCell ref="C27:C40"/>
    <mergeCell ref="D80:D82"/>
    <mergeCell ref="D62:D64"/>
    <mergeCell ref="E86:K86"/>
    <mergeCell ref="C51:C56"/>
    <mergeCell ref="B59:Q59"/>
    <mergeCell ref="B10:B40"/>
    <mergeCell ref="B65:B71"/>
    <mergeCell ref="Q62:Q64"/>
    <mergeCell ref="E63:E64"/>
    <mergeCell ref="M81:M82"/>
    <mergeCell ref="C41:C49"/>
    <mergeCell ref="B41:B57"/>
    <mergeCell ref="B73:Q73"/>
    <mergeCell ref="Q7:Q9"/>
    <mergeCell ref="E52:F52"/>
    <mergeCell ref="E53:F53"/>
    <mergeCell ref="E7:P7"/>
    <mergeCell ref="O8:O9"/>
    <mergeCell ref="B58:Q58"/>
    <mergeCell ref="P8:P9"/>
    <mergeCell ref="B7:B9"/>
    <mergeCell ref="C7:C9"/>
    <mergeCell ref="D7:D9"/>
    <mergeCell ref="G8:N8"/>
    <mergeCell ref="E8:F9"/>
    <mergeCell ref="C57:D57"/>
    <mergeCell ref="E10:F10"/>
    <mergeCell ref="E81:K82"/>
    <mergeCell ref="E2:M2"/>
    <mergeCell ref="E3:M3"/>
    <mergeCell ref="E4:M4"/>
    <mergeCell ref="E6:M6"/>
    <mergeCell ref="E62:P62"/>
    <mergeCell ref="E87:K87"/>
    <mergeCell ref="O63:O64"/>
    <mergeCell ref="P63:P64"/>
    <mergeCell ref="E84:K84"/>
    <mergeCell ref="E80:M80"/>
    <mergeCell ref="L81:L82"/>
    <mergeCell ref="B74:Q74"/>
    <mergeCell ref="E85:K85"/>
  </mergeCells>
  <printOptions verticalCentered="1"/>
  <pageMargins left="0.03937007874015748" right="0.03937007874015748" top="0.15748031496062992" bottom="0.15748031496062992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44"/>
  <sheetViews>
    <sheetView showGridLines="0" zoomScalePageLayoutView="0" workbookViewId="0" topLeftCell="A16">
      <selection activeCell="C7" sqref="C7"/>
    </sheetView>
  </sheetViews>
  <sheetFormatPr defaultColWidth="8.796875" defaultRowHeight="14.25"/>
  <cols>
    <col min="2" max="2" width="9.69921875" style="0" customWidth="1"/>
    <col min="3" max="3" width="42.796875" style="0" customWidth="1"/>
  </cols>
  <sheetData>
    <row r="1" spans="2:28" ht="13.5">
      <c r="B1" s="141"/>
      <c r="C1" s="91" t="s">
        <v>14</v>
      </c>
      <c r="D1" s="140"/>
      <c r="E1" s="140"/>
      <c r="F1" s="179"/>
      <c r="G1" s="179"/>
      <c r="H1" s="179"/>
      <c r="I1" s="179"/>
      <c r="J1" s="179"/>
      <c r="K1" s="179"/>
      <c r="L1" s="141"/>
      <c r="M1" s="14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2:28" ht="17.25" customHeight="1">
      <c r="B2" s="141"/>
      <c r="C2" s="5" t="s">
        <v>11</v>
      </c>
      <c r="D2" s="595" t="s">
        <v>246</v>
      </c>
      <c r="E2" s="595"/>
      <c r="F2" s="595"/>
      <c r="G2" s="595"/>
      <c r="H2" s="595"/>
      <c r="I2" s="595"/>
      <c r="J2" s="595"/>
      <c r="K2" s="595"/>
      <c r="L2" s="595"/>
      <c r="M2" s="27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2:28" ht="15">
      <c r="B3" s="141"/>
      <c r="C3" s="5" t="s">
        <v>13</v>
      </c>
      <c r="D3" s="606" t="s">
        <v>81</v>
      </c>
      <c r="E3" s="606"/>
      <c r="F3" s="606"/>
      <c r="G3" s="606"/>
      <c r="H3" s="606"/>
      <c r="I3" s="606"/>
      <c r="J3" s="606"/>
      <c r="K3" s="606"/>
      <c r="L3" s="27"/>
      <c r="M3" s="27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2:28" ht="15">
      <c r="B4" s="141"/>
      <c r="C4" s="9" t="s">
        <v>9</v>
      </c>
      <c r="D4" s="606" t="s">
        <v>34</v>
      </c>
      <c r="E4" s="606"/>
      <c r="F4" s="606"/>
      <c r="G4" s="606"/>
      <c r="H4" s="606"/>
      <c r="I4" s="606"/>
      <c r="J4" s="606"/>
      <c r="K4" s="606"/>
      <c r="L4" s="27"/>
      <c r="M4" s="27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2:28" ht="15">
      <c r="B5" s="91"/>
      <c r="C5" s="5" t="s">
        <v>10</v>
      </c>
      <c r="D5" s="464" t="s">
        <v>35</v>
      </c>
      <c r="E5" s="464"/>
      <c r="F5" s="464"/>
      <c r="G5" s="464"/>
      <c r="H5" s="464"/>
      <c r="I5" s="464"/>
      <c r="J5" s="464"/>
      <c r="K5" s="464"/>
      <c r="L5" s="473"/>
      <c r="M5" s="47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2:28" ht="15">
      <c r="B6" s="91"/>
      <c r="C6" s="5" t="s">
        <v>12</v>
      </c>
      <c r="D6" s="607" t="s">
        <v>278</v>
      </c>
      <c r="E6" s="607"/>
      <c r="F6" s="607"/>
      <c r="G6" s="607"/>
      <c r="H6" s="607"/>
      <c r="I6" s="607"/>
      <c r="J6" s="607"/>
      <c r="K6" s="607"/>
      <c r="L6" s="607"/>
      <c r="M6" s="607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2:28" ht="60.75" customHeight="1">
      <c r="B7" s="91"/>
      <c r="C7" s="178" t="s">
        <v>216</v>
      </c>
      <c r="D7" s="608" t="s">
        <v>264</v>
      </c>
      <c r="E7" s="609"/>
      <c r="F7" s="609"/>
      <c r="G7" s="609"/>
      <c r="H7" s="609"/>
      <c r="I7" s="609"/>
      <c r="J7" s="609"/>
      <c r="K7" s="609"/>
      <c r="L7" s="609"/>
      <c r="M7" s="609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2:28" ht="31.5" customHeight="1" thickBot="1">
      <c r="B8" s="476" t="s">
        <v>247</v>
      </c>
      <c r="C8" s="610" t="s">
        <v>263</v>
      </c>
      <c r="D8" s="610"/>
      <c r="E8" s="610"/>
      <c r="F8" s="610"/>
      <c r="G8" s="610"/>
      <c r="H8" s="610"/>
      <c r="I8" s="610"/>
      <c r="J8" s="610"/>
      <c r="K8" s="610"/>
      <c r="L8" s="141"/>
      <c r="M8" s="14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2:28" ht="14.25" thickBot="1">
      <c r="B9" s="599" t="s">
        <v>231</v>
      </c>
      <c r="C9" s="611" t="s">
        <v>232</v>
      </c>
      <c r="D9" s="613" t="s">
        <v>1</v>
      </c>
      <c r="E9" s="613"/>
      <c r="F9" s="613"/>
      <c r="G9" s="613"/>
      <c r="H9" s="613"/>
      <c r="I9" s="613"/>
      <c r="J9" s="613"/>
      <c r="K9" s="613"/>
      <c r="L9" s="613"/>
      <c r="M9" s="614"/>
      <c r="N9" s="624" t="s">
        <v>178</v>
      </c>
      <c r="O9" s="596" t="s">
        <v>220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2:28" ht="15" thickBot="1" thickTop="1">
      <c r="B10" s="599"/>
      <c r="C10" s="612"/>
      <c r="D10" s="626" t="s">
        <v>2</v>
      </c>
      <c r="E10" s="181"/>
      <c r="F10" s="626" t="s">
        <v>144</v>
      </c>
      <c r="G10" s="626"/>
      <c r="H10" s="626"/>
      <c r="I10" s="626"/>
      <c r="J10" s="626"/>
      <c r="K10" s="626"/>
      <c r="L10" s="628" t="s">
        <v>15</v>
      </c>
      <c r="M10" s="630" t="s">
        <v>3</v>
      </c>
      <c r="N10" s="625"/>
      <c r="O10" s="597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2:28" ht="31.5" customHeight="1" thickBot="1" thickTop="1">
      <c r="B11" s="599"/>
      <c r="C11" s="612"/>
      <c r="D11" s="627"/>
      <c r="E11" s="182" t="s">
        <v>16</v>
      </c>
      <c r="F11" s="182" t="s">
        <v>209</v>
      </c>
      <c r="G11" s="182" t="s">
        <v>19</v>
      </c>
      <c r="H11" s="182" t="s">
        <v>240</v>
      </c>
      <c r="I11" s="182" t="s">
        <v>20</v>
      </c>
      <c r="J11" s="182" t="s">
        <v>80</v>
      </c>
      <c r="K11" s="182" t="s">
        <v>4</v>
      </c>
      <c r="L11" s="629"/>
      <c r="M11" s="631"/>
      <c r="N11" s="625"/>
      <c r="O11" s="598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2:28" ht="14.25" thickBot="1">
      <c r="B12" s="602" t="s">
        <v>179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369"/>
      <c r="O12" s="59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2:28" ht="15.75" thickBot="1" thickTop="1">
      <c r="B13" s="389">
        <v>2</v>
      </c>
      <c r="C13" s="390" t="s">
        <v>107</v>
      </c>
      <c r="D13" s="391"/>
      <c r="E13" s="392">
        <v>15</v>
      </c>
      <c r="F13" s="393"/>
      <c r="G13" s="393"/>
      <c r="H13" s="393"/>
      <c r="I13" s="393"/>
      <c r="J13" s="393"/>
      <c r="K13" s="454">
        <f>SUM(E13:J13)</f>
        <v>15</v>
      </c>
      <c r="L13" s="393" t="s">
        <v>52</v>
      </c>
      <c r="M13" s="394">
        <v>1</v>
      </c>
      <c r="N13" s="456" t="s">
        <v>180</v>
      </c>
      <c r="O13" s="485" t="s">
        <v>222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2:28" ht="15.75" thickBot="1" thickTop="1">
      <c r="B14" s="389">
        <v>3</v>
      </c>
      <c r="C14" s="511" t="s">
        <v>181</v>
      </c>
      <c r="D14" s="391"/>
      <c r="E14" s="392">
        <v>30</v>
      </c>
      <c r="F14" s="393"/>
      <c r="G14" s="393"/>
      <c r="H14" s="393"/>
      <c r="I14" s="393"/>
      <c r="J14" s="395"/>
      <c r="K14" s="454">
        <f>SUM(E14:J14)</f>
        <v>30</v>
      </c>
      <c r="L14" s="396" t="s">
        <v>52</v>
      </c>
      <c r="M14" s="397">
        <v>2</v>
      </c>
      <c r="N14" s="457" t="s">
        <v>182</v>
      </c>
      <c r="O14" s="485" t="s">
        <v>222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2:28" ht="15" thickBot="1" thickTop="1">
      <c r="B15" s="398"/>
      <c r="C15" s="399" t="s">
        <v>4</v>
      </c>
      <c r="D15" s="400"/>
      <c r="E15" s="400"/>
      <c r="F15" s="401"/>
      <c r="G15" s="401"/>
      <c r="H15" s="401"/>
      <c r="I15" s="401"/>
      <c r="J15" s="402"/>
      <c r="K15" s="403">
        <f>SUM(K13:K14)</f>
        <v>45</v>
      </c>
      <c r="L15" s="404"/>
      <c r="M15" s="405">
        <f>SUM(M13:M14)</f>
        <v>3</v>
      </c>
      <c r="N15" s="370"/>
      <c r="O15" s="38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2:28" ht="14.25" thickBot="1">
      <c r="B16" s="604" t="s">
        <v>208</v>
      </c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371"/>
      <c r="O16" s="380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2:28" ht="15" thickBot="1">
      <c r="B17" s="406">
        <v>1</v>
      </c>
      <c r="C17" s="407" t="s">
        <v>210</v>
      </c>
      <c r="D17" s="408"/>
      <c r="E17" s="408"/>
      <c r="F17" s="409"/>
      <c r="G17" s="409">
        <v>15</v>
      </c>
      <c r="H17" s="409"/>
      <c r="I17" s="409"/>
      <c r="J17" s="410"/>
      <c r="K17" s="454">
        <f>SUM(E17:J17)</f>
        <v>15</v>
      </c>
      <c r="L17" s="409" t="s">
        <v>52</v>
      </c>
      <c r="M17" s="411">
        <v>1</v>
      </c>
      <c r="N17" s="458" t="s">
        <v>183</v>
      </c>
      <c r="O17" s="485" t="s">
        <v>222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2:28" ht="15" thickBot="1" thickTop="1">
      <c r="B18" s="412"/>
      <c r="C18" s="413" t="s">
        <v>4</v>
      </c>
      <c r="D18" s="414"/>
      <c r="E18" s="414"/>
      <c r="F18" s="415"/>
      <c r="G18" s="415"/>
      <c r="H18" s="415"/>
      <c r="I18" s="415"/>
      <c r="J18" s="416"/>
      <c r="K18" s="417">
        <f>SUM(K17:K17)</f>
        <v>15</v>
      </c>
      <c r="L18" s="418"/>
      <c r="M18" s="419">
        <f>SUM(M17:M17)</f>
        <v>1</v>
      </c>
      <c r="N18" s="372"/>
      <c r="O18" s="38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2:28" ht="15" thickBot="1" thickTop="1">
      <c r="B19" s="600" t="s">
        <v>212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371"/>
      <c r="O19" s="380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2:28" ht="15.75" thickBot="1" thickTop="1">
      <c r="B20" s="420">
        <v>1</v>
      </c>
      <c r="C20" s="118" t="s">
        <v>105</v>
      </c>
      <c r="D20" s="421"/>
      <c r="E20" s="421"/>
      <c r="F20" s="396"/>
      <c r="G20" s="396"/>
      <c r="H20" s="396"/>
      <c r="I20" s="396">
        <v>30</v>
      </c>
      <c r="J20" s="422"/>
      <c r="K20" s="454">
        <f>SUM(E20:J20)</f>
        <v>30</v>
      </c>
      <c r="L20" s="396" t="s">
        <v>52</v>
      </c>
      <c r="M20" s="423">
        <v>2</v>
      </c>
      <c r="N20" s="458" t="s">
        <v>188</v>
      </c>
      <c r="O20" s="485" t="s">
        <v>222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</row>
    <row r="21" spans="2:28" ht="21.75" thickBot="1" thickTop="1">
      <c r="B21" s="389">
        <v>2</v>
      </c>
      <c r="C21" s="390" t="s">
        <v>134</v>
      </c>
      <c r="D21" s="391"/>
      <c r="E21" s="424"/>
      <c r="F21" s="393"/>
      <c r="G21" s="393"/>
      <c r="H21" s="393"/>
      <c r="I21" s="393">
        <v>30</v>
      </c>
      <c r="J21" s="395"/>
      <c r="K21" s="454">
        <v>30</v>
      </c>
      <c r="L21" s="425" t="s">
        <v>230</v>
      </c>
      <c r="M21" s="397">
        <v>2</v>
      </c>
      <c r="N21" s="456" t="s">
        <v>189</v>
      </c>
      <c r="O21" s="485" t="s">
        <v>221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2:28" ht="15.75" thickBot="1" thickTop="1">
      <c r="B22" s="426">
        <v>2</v>
      </c>
      <c r="C22" s="390" t="s">
        <v>200</v>
      </c>
      <c r="D22" s="391"/>
      <c r="E22" s="424"/>
      <c r="F22" s="393">
        <v>30</v>
      </c>
      <c r="G22" s="393"/>
      <c r="H22" s="393"/>
      <c r="I22" s="393"/>
      <c r="J22" s="395"/>
      <c r="K22" s="454">
        <v>30</v>
      </c>
      <c r="L22" s="396" t="s">
        <v>52</v>
      </c>
      <c r="M22" s="397">
        <v>3</v>
      </c>
      <c r="N22" s="457" t="s">
        <v>188</v>
      </c>
      <c r="O22" s="485" t="s">
        <v>222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2:28" ht="15.75" thickBot="1" thickTop="1">
      <c r="B23" s="420">
        <v>3</v>
      </c>
      <c r="C23" s="118" t="s">
        <v>106</v>
      </c>
      <c r="D23" s="421"/>
      <c r="E23" s="421"/>
      <c r="F23" s="396"/>
      <c r="G23" s="396"/>
      <c r="H23" s="396"/>
      <c r="I23" s="396">
        <v>30</v>
      </c>
      <c r="J23" s="422"/>
      <c r="K23" s="454">
        <v>30</v>
      </c>
      <c r="L23" s="427" t="s">
        <v>145</v>
      </c>
      <c r="M23" s="423">
        <v>2</v>
      </c>
      <c r="N23" s="457" t="s">
        <v>184</v>
      </c>
      <c r="O23" s="485" t="s">
        <v>222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2:28" ht="15" thickBot="1" thickTop="1">
      <c r="B24" s="615" t="s">
        <v>260</v>
      </c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371"/>
      <c r="O24" s="380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2:28" ht="15.75" thickBot="1" thickTop="1">
      <c r="B25" s="428" t="s">
        <v>49</v>
      </c>
      <c r="C25" s="429" t="s">
        <v>135</v>
      </c>
      <c r="D25" s="408"/>
      <c r="E25" s="408"/>
      <c r="F25" s="409"/>
      <c r="G25" s="409"/>
      <c r="H25" s="409"/>
      <c r="I25" s="409">
        <v>30</v>
      </c>
      <c r="J25" s="410"/>
      <c r="K25" s="454">
        <f>SUM(E25:J25)</f>
        <v>30</v>
      </c>
      <c r="L25" s="409" t="s">
        <v>52</v>
      </c>
      <c r="M25" s="430">
        <v>2</v>
      </c>
      <c r="N25" s="458" t="s">
        <v>188</v>
      </c>
      <c r="O25" s="485" t="s">
        <v>222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2:28" ht="15.75" thickBot="1" thickTop="1">
      <c r="B26" s="420">
        <v>3</v>
      </c>
      <c r="C26" s="118" t="s">
        <v>136</v>
      </c>
      <c r="D26" s="421"/>
      <c r="E26" s="421"/>
      <c r="F26" s="396"/>
      <c r="G26" s="396"/>
      <c r="H26" s="396"/>
      <c r="I26" s="396">
        <v>30</v>
      </c>
      <c r="J26" s="422"/>
      <c r="K26" s="454">
        <v>30</v>
      </c>
      <c r="L26" s="396" t="s">
        <v>52</v>
      </c>
      <c r="M26" s="423">
        <v>2</v>
      </c>
      <c r="N26" s="456" t="s">
        <v>188</v>
      </c>
      <c r="O26" s="485" t="s">
        <v>222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2:28" ht="15" thickTop="1">
      <c r="B27" s="431">
        <v>4</v>
      </c>
      <c r="C27" s="432" t="s">
        <v>137</v>
      </c>
      <c r="D27" s="433"/>
      <c r="E27" s="434"/>
      <c r="F27" s="435"/>
      <c r="G27" s="435"/>
      <c r="H27" s="435"/>
      <c r="I27" s="435"/>
      <c r="J27" s="436">
        <v>30</v>
      </c>
      <c r="K27" s="455">
        <v>30</v>
      </c>
      <c r="L27" s="437" t="s">
        <v>52</v>
      </c>
      <c r="M27" s="438">
        <v>1</v>
      </c>
      <c r="N27" s="457" t="s">
        <v>188</v>
      </c>
      <c r="O27" s="486" t="s">
        <v>222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2:28" ht="13.5">
      <c r="B28" s="439"/>
      <c r="C28" s="440" t="s">
        <v>4</v>
      </c>
      <c r="D28" s="441"/>
      <c r="E28" s="441"/>
      <c r="F28" s="441"/>
      <c r="G28" s="441"/>
      <c r="H28" s="441"/>
      <c r="I28" s="441"/>
      <c r="J28" s="441"/>
      <c r="K28" s="441">
        <f>SUM(K20:K27)</f>
        <v>210</v>
      </c>
      <c r="L28" s="442"/>
      <c r="M28" s="443">
        <f>SUM(M20:M27)</f>
        <v>14</v>
      </c>
      <c r="N28" s="373"/>
      <c r="O28" s="620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2:28" ht="14.25" thickBot="1">
      <c r="B29" s="444"/>
      <c r="C29" s="445"/>
      <c r="D29" s="446"/>
      <c r="E29" s="446"/>
      <c r="F29" s="446"/>
      <c r="G29" s="446"/>
      <c r="H29" s="446"/>
      <c r="I29" s="446"/>
      <c r="J29" s="446"/>
      <c r="K29" s="446"/>
      <c r="L29" s="447"/>
      <c r="M29" s="419"/>
      <c r="N29" s="372"/>
      <c r="O29" s="62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2:28" ht="15" thickBot="1" thickTop="1">
      <c r="B30" s="448" t="s">
        <v>146</v>
      </c>
      <c r="C30" s="449"/>
      <c r="D30" s="450"/>
      <c r="E30" s="450"/>
      <c r="F30" s="451"/>
      <c r="G30" s="451"/>
      <c r="H30" s="451"/>
      <c r="I30" s="451"/>
      <c r="J30" s="451"/>
      <c r="K30" s="451">
        <f>SUM(K15,K18,K28)</f>
        <v>270</v>
      </c>
      <c r="L30" s="452"/>
      <c r="M30" s="453">
        <f>SUM(M15,M18,M28)</f>
        <v>18</v>
      </c>
      <c r="N30" s="372"/>
      <c r="O30" s="62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2:28" ht="14.25" thickBot="1">
      <c r="B31" s="374" t="s">
        <v>185</v>
      </c>
      <c r="C31" s="375" t="s">
        <v>186</v>
      </c>
      <c r="D31" s="376"/>
      <c r="E31" s="376"/>
      <c r="F31" s="375"/>
      <c r="G31" s="375"/>
      <c r="H31" s="477">
        <v>5</v>
      </c>
      <c r="I31" s="375"/>
      <c r="J31" s="375"/>
      <c r="K31" s="377"/>
      <c r="L31" s="375"/>
      <c r="M31" s="378">
        <v>0</v>
      </c>
      <c r="N31" s="379"/>
      <c r="O31" s="622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2:28" ht="13.5" customHeight="1">
      <c r="B32" s="617" t="s">
        <v>187</v>
      </c>
      <c r="C32" s="617"/>
      <c r="D32" s="617"/>
      <c r="E32" s="617"/>
      <c r="F32" s="617"/>
      <c r="G32" s="617"/>
      <c r="H32" s="618"/>
      <c r="I32" s="617"/>
      <c r="J32" s="617"/>
      <c r="K32" s="617"/>
      <c r="L32" s="617"/>
      <c r="M32" s="617"/>
      <c r="N32" s="617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2:28" ht="13.5">
      <c r="B33" s="619" t="s">
        <v>198</v>
      </c>
      <c r="C33" s="619"/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2:28" ht="13.5">
      <c r="B34" s="623" t="s">
        <v>255</v>
      </c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</row>
    <row r="35" spans="2:28" ht="13.5"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8" spans="2:3" ht="13.5">
      <c r="B38" s="521" t="s">
        <v>233</v>
      </c>
      <c r="C38" s="521"/>
    </row>
    <row r="39" spans="2:3" ht="13.5">
      <c r="B39" s="521" t="s">
        <v>234</v>
      </c>
      <c r="C39" s="521"/>
    </row>
    <row r="40" spans="2:3" ht="13.5">
      <c r="B40" s="521" t="s">
        <v>235</v>
      </c>
      <c r="C40" s="521"/>
    </row>
    <row r="41" spans="2:3" ht="13.5">
      <c r="B41" s="521" t="s">
        <v>236</v>
      </c>
      <c r="C41" s="521"/>
    </row>
    <row r="42" spans="2:3" ht="13.5">
      <c r="B42" s="521" t="s">
        <v>237</v>
      </c>
      <c r="C42" s="521"/>
    </row>
    <row r="43" spans="2:3" ht="13.5">
      <c r="B43" s="521" t="s">
        <v>238</v>
      </c>
      <c r="C43" s="521"/>
    </row>
    <row r="44" spans="2:3" ht="13.5">
      <c r="B44" s="521" t="s">
        <v>239</v>
      </c>
      <c r="C44" s="521"/>
    </row>
  </sheetData>
  <sheetProtection/>
  <mergeCells count="30">
    <mergeCell ref="B24:M24"/>
    <mergeCell ref="B32:N32"/>
    <mergeCell ref="B33:N33"/>
    <mergeCell ref="O28:O31"/>
    <mergeCell ref="B34:O34"/>
    <mergeCell ref="N9:N11"/>
    <mergeCell ref="D10:D11"/>
    <mergeCell ref="F10:K10"/>
    <mergeCell ref="L10:L11"/>
    <mergeCell ref="M10:M11"/>
    <mergeCell ref="B19:M19"/>
    <mergeCell ref="B12:M12"/>
    <mergeCell ref="B16:M16"/>
    <mergeCell ref="D3:K3"/>
    <mergeCell ref="D4:K4"/>
    <mergeCell ref="D6:M6"/>
    <mergeCell ref="D7:M7"/>
    <mergeCell ref="C8:K8"/>
    <mergeCell ref="C9:C11"/>
    <mergeCell ref="D9:M9"/>
    <mergeCell ref="D2:L2"/>
    <mergeCell ref="B43:C43"/>
    <mergeCell ref="B44:C44"/>
    <mergeCell ref="O9:O11"/>
    <mergeCell ref="B38:C38"/>
    <mergeCell ref="B39:C39"/>
    <mergeCell ref="B40:C40"/>
    <mergeCell ref="B41:C41"/>
    <mergeCell ref="B42:C42"/>
    <mergeCell ref="B9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="110" zoomScaleNormal="110" zoomScalePageLayoutView="0" workbookViewId="0" topLeftCell="A13">
      <selection activeCell="B1" sqref="B1:N22"/>
    </sheetView>
  </sheetViews>
  <sheetFormatPr defaultColWidth="9" defaultRowHeight="14.25"/>
  <cols>
    <col min="1" max="1" width="3.09765625" style="15" customWidth="1"/>
    <col min="2" max="2" width="7.5" style="15" customWidth="1"/>
    <col min="3" max="3" width="38.8984375" style="15" customWidth="1"/>
    <col min="4" max="4" width="10.5" style="15" customWidth="1"/>
    <col min="5" max="5" width="3.8984375" style="15" customWidth="1"/>
    <col min="6" max="10" width="3.69921875" style="15" customWidth="1"/>
    <col min="11" max="11" width="9" style="15" customWidth="1"/>
    <col min="12" max="12" width="8.3984375" style="15" customWidth="1"/>
    <col min="13" max="13" width="5.8984375" style="15" customWidth="1"/>
    <col min="14" max="14" width="8" style="15" customWidth="1"/>
    <col min="15" max="16384" width="9" style="15" customWidth="1"/>
  </cols>
  <sheetData>
    <row r="1" spans="4:14" ht="15">
      <c r="D1" s="460" t="s">
        <v>14</v>
      </c>
      <c r="E1" s="27"/>
      <c r="F1" s="27"/>
      <c r="G1" s="461"/>
      <c r="H1" s="461"/>
      <c r="I1" s="461"/>
      <c r="J1" s="461"/>
      <c r="K1" s="462"/>
      <c r="L1" s="461"/>
      <c r="M1" s="462"/>
      <c r="N1" s="461"/>
    </row>
    <row r="2" spans="2:14" ht="15">
      <c r="B2" s="1"/>
      <c r="C2" s="1"/>
      <c r="D2" s="463" t="s">
        <v>11</v>
      </c>
      <c r="E2" s="553" t="s">
        <v>33</v>
      </c>
      <c r="F2" s="606"/>
      <c r="G2" s="606"/>
      <c r="H2" s="606"/>
      <c r="I2" s="606"/>
      <c r="J2" s="606"/>
      <c r="K2" s="606"/>
      <c r="L2" s="606"/>
      <c r="M2" s="606"/>
      <c r="N2" s="461"/>
    </row>
    <row r="3" spans="1:15" ht="15">
      <c r="A3" s="4"/>
      <c r="B3" s="4"/>
      <c r="C3" s="2"/>
      <c r="D3" s="463" t="s">
        <v>13</v>
      </c>
      <c r="E3" s="645" t="s">
        <v>81</v>
      </c>
      <c r="F3" s="645"/>
      <c r="G3" s="645"/>
      <c r="H3" s="645"/>
      <c r="I3" s="645"/>
      <c r="J3" s="645"/>
      <c r="K3" s="645"/>
      <c r="L3" s="645"/>
      <c r="M3" s="645"/>
      <c r="N3" s="465"/>
      <c r="O3" s="3"/>
    </row>
    <row r="4" spans="1:15" ht="15">
      <c r="A4" s="4"/>
      <c r="B4" s="4"/>
      <c r="C4" s="2"/>
      <c r="D4" s="466" t="s">
        <v>9</v>
      </c>
      <c r="E4" s="645" t="s">
        <v>34</v>
      </c>
      <c r="F4" s="645"/>
      <c r="G4" s="645"/>
      <c r="H4" s="645"/>
      <c r="I4" s="645"/>
      <c r="J4" s="645"/>
      <c r="K4" s="645"/>
      <c r="L4" s="645"/>
      <c r="M4" s="645"/>
      <c r="N4" s="465"/>
      <c r="O4" s="3"/>
    </row>
    <row r="5" spans="1:15" ht="18" customHeight="1">
      <c r="A5" s="4"/>
      <c r="B5" s="4"/>
      <c r="C5" s="2"/>
      <c r="D5" s="463" t="s">
        <v>10</v>
      </c>
      <c r="E5" s="465" t="s">
        <v>35</v>
      </c>
      <c r="F5" s="465"/>
      <c r="G5" s="465"/>
      <c r="H5" s="465"/>
      <c r="I5" s="465"/>
      <c r="J5" s="465"/>
      <c r="K5" s="467"/>
      <c r="L5" s="465"/>
      <c r="M5" s="467"/>
      <c r="N5" s="465"/>
      <c r="O5" s="3"/>
    </row>
    <row r="6" spans="4:14" ht="18" customHeight="1">
      <c r="D6" s="468" t="s">
        <v>289</v>
      </c>
      <c r="E6" s="469" t="s">
        <v>253</v>
      </c>
      <c r="F6" s="470"/>
      <c r="G6" s="470"/>
      <c r="H6" s="471"/>
      <c r="I6" s="471"/>
      <c r="J6" s="471"/>
      <c r="K6" s="471"/>
      <c r="L6" s="471"/>
      <c r="M6" s="471"/>
      <c r="N6" s="471"/>
    </row>
    <row r="7" spans="1:15" ht="18" customHeight="1">
      <c r="A7" s="4"/>
      <c r="B7" s="4"/>
      <c r="C7" s="2"/>
      <c r="D7" s="463" t="s">
        <v>12</v>
      </c>
      <c r="E7" s="607" t="s">
        <v>276</v>
      </c>
      <c r="F7" s="607"/>
      <c r="G7" s="607"/>
      <c r="H7" s="607"/>
      <c r="I7" s="607"/>
      <c r="J7" s="607"/>
      <c r="K7" s="607"/>
      <c r="L7" s="607"/>
      <c r="M7" s="607"/>
      <c r="N7" s="607"/>
      <c r="O7" s="3"/>
    </row>
    <row r="9" spans="2:14" ht="13.5">
      <c r="B9" s="112" t="s">
        <v>290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22"/>
      <c r="N9" s="22"/>
    </row>
    <row r="10" spans="2:14" ht="15" customHeight="1" thickBot="1">
      <c r="B10" s="646" t="s">
        <v>23</v>
      </c>
      <c r="C10" s="649" t="s">
        <v>0</v>
      </c>
      <c r="D10" s="652" t="s">
        <v>1</v>
      </c>
      <c r="E10" s="653"/>
      <c r="F10" s="653"/>
      <c r="G10" s="653"/>
      <c r="H10" s="653"/>
      <c r="I10" s="653"/>
      <c r="J10" s="653"/>
      <c r="K10" s="653"/>
      <c r="L10" s="653"/>
      <c r="M10" s="654"/>
      <c r="N10" s="655" t="s">
        <v>217</v>
      </c>
    </row>
    <row r="11" spans="2:14" ht="15.75" customHeight="1" thickBot="1" thickTop="1">
      <c r="B11" s="647"/>
      <c r="C11" s="650"/>
      <c r="D11" s="629" t="s">
        <v>2</v>
      </c>
      <c r="E11" s="633" t="s">
        <v>32</v>
      </c>
      <c r="F11" s="634"/>
      <c r="G11" s="634"/>
      <c r="H11" s="634"/>
      <c r="I11" s="634"/>
      <c r="J11" s="634"/>
      <c r="K11" s="635"/>
      <c r="L11" s="629" t="s">
        <v>15</v>
      </c>
      <c r="M11" s="643" t="s">
        <v>3</v>
      </c>
      <c r="N11" s="656"/>
    </row>
    <row r="12" spans="2:14" ht="30" customHeight="1" thickBot="1" thickTop="1">
      <c r="B12" s="648"/>
      <c r="C12" s="651"/>
      <c r="D12" s="632"/>
      <c r="E12" s="97" t="s">
        <v>16</v>
      </c>
      <c r="F12" s="97" t="s">
        <v>201</v>
      </c>
      <c r="G12" s="97" t="s">
        <v>202</v>
      </c>
      <c r="H12" s="97" t="s">
        <v>19</v>
      </c>
      <c r="I12" s="97" t="s">
        <v>20</v>
      </c>
      <c r="J12" s="98" t="s">
        <v>22</v>
      </c>
      <c r="K12" s="58" t="s">
        <v>4</v>
      </c>
      <c r="L12" s="642"/>
      <c r="M12" s="644"/>
      <c r="N12" s="656"/>
    </row>
    <row r="13" spans="2:14" ht="27" thickBot="1" thickTop="1">
      <c r="B13" s="101" t="s">
        <v>49</v>
      </c>
      <c r="C13" s="102" t="s">
        <v>41</v>
      </c>
      <c r="D13" s="11"/>
      <c r="E13" s="103"/>
      <c r="F13" s="103"/>
      <c r="G13" s="103">
        <v>28</v>
      </c>
      <c r="H13" s="103"/>
      <c r="I13" s="103"/>
      <c r="J13" s="104"/>
      <c r="K13" s="105">
        <f>SUM(E13:J13)</f>
        <v>28</v>
      </c>
      <c r="L13" s="114" t="s">
        <v>52</v>
      </c>
      <c r="M13" s="384">
        <v>4</v>
      </c>
      <c r="N13" s="386" t="s">
        <v>223</v>
      </c>
    </row>
    <row r="14" spans="2:14" ht="27" thickBot="1" thickTop="1">
      <c r="B14" s="101" t="s">
        <v>49</v>
      </c>
      <c r="C14" s="102" t="s">
        <v>42</v>
      </c>
      <c r="D14" s="11"/>
      <c r="E14" s="103"/>
      <c r="F14" s="103"/>
      <c r="G14" s="103">
        <v>14</v>
      </c>
      <c r="H14" s="103"/>
      <c r="I14" s="103"/>
      <c r="J14" s="104"/>
      <c r="K14" s="105">
        <f>SUM(E14:J14)</f>
        <v>14</v>
      </c>
      <c r="L14" s="114" t="s">
        <v>52</v>
      </c>
      <c r="M14" s="94">
        <v>2</v>
      </c>
      <c r="N14" s="387" t="s">
        <v>224</v>
      </c>
    </row>
    <row r="15" spans="2:14" ht="15" thickBot="1" thickTop="1">
      <c r="B15" s="636" t="s">
        <v>167</v>
      </c>
      <c r="C15" s="637"/>
      <c r="D15" s="162"/>
      <c r="E15" s="163"/>
      <c r="F15" s="163"/>
      <c r="G15" s="163"/>
      <c r="H15" s="163"/>
      <c r="I15" s="163"/>
      <c r="J15" s="164"/>
      <c r="K15" s="167">
        <f>SUM(K13:K14)</f>
        <v>42</v>
      </c>
      <c r="L15" s="165"/>
      <c r="M15" s="168">
        <f>SUM(M13:M14)</f>
        <v>6</v>
      </c>
      <c r="N15" s="385"/>
    </row>
    <row r="16" spans="2:14" ht="27" thickBot="1" thickTop="1">
      <c r="B16" s="101" t="s">
        <v>50</v>
      </c>
      <c r="C16" s="102" t="s">
        <v>43</v>
      </c>
      <c r="D16" s="11"/>
      <c r="E16" s="103"/>
      <c r="F16" s="103"/>
      <c r="G16" s="103">
        <v>14</v>
      </c>
      <c r="H16" s="103"/>
      <c r="I16" s="103"/>
      <c r="J16" s="104"/>
      <c r="K16" s="105">
        <f>SUM(E16:J16)</f>
        <v>14</v>
      </c>
      <c r="L16" s="114" t="s">
        <v>52</v>
      </c>
      <c r="M16" s="94">
        <v>2</v>
      </c>
      <c r="N16" s="388" t="s">
        <v>224</v>
      </c>
    </row>
    <row r="17" spans="2:14" ht="27" thickBot="1" thickTop="1">
      <c r="B17" s="101" t="s">
        <v>50</v>
      </c>
      <c r="C17" s="102" t="s">
        <v>44</v>
      </c>
      <c r="D17" s="11"/>
      <c r="E17" s="103"/>
      <c r="F17" s="103"/>
      <c r="G17" s="103">
        <v>28</v>
      </c>
      <c r="H17" s="103"/>
      <c r="I17" s="103"/>
      <c r="J17" s="104"/>
      <c r="K17" s="105">
        <f>SUM(E17:J17)</f>
        <v>28</v>
      </c>
      <c r="L17" s="114" t="s">
        <v>52</v>
      </c>
      <c r="M17" s="94">
        <v>4</v>
      </c>
      <c r="N17" s="388" t="s">
        <v>224</v>
      </c>
    </row>
    <row r="18" spans="2:14" ht="15" thickBot="1" thickTop="1">
      <c r="B18" s="636" t="s">
        <v>168</v>
      </c>
      <c r="C18" s="637"/>
      <c r="D18" s="162"/>
      <c r="E18" s="163"/>
      <c r="F18" s="163"/>
      <c r="G18" s="163"/>
      <c r="H18" s="163"/>
      <c r="I18" s="163"/>
      <c r="J18" s="164"/>
      <c r="K18" s="167">
        <f>SUM(K16:K17)</f>
        <v>42</v>
      </c>
      <c r="L18" s="165"/>
      <c r="M18" s="168">
        <f>SUM(M16:M17)</f>
        <v>6</v>
      </c>
      <c r="N18" s="385"/>
    </row>
    <row r="19" spans="2:14" ht="21" thickBot="1" thickTop="1">
      <c r="B19" s="101" t="s">
        <v>51</v>
      </c>
      <c r="C19" s="106" t="s">
        <v>45</v>
      </c>
      <c r="D19" s="11"/>
      <c r="E19" s="103"/>
      <c r="F19" s="103"/>
      <c r="G19" s="103">
        <v>28</v>
      </c>
      <c r="H19" s="103"/>
      <c r="I19" s="103"/>
      <c r="J19" s="104"/>
      <c r="K19" s="105">
        <f>SUM(E19:J19)</f>
        <v>28</v>
      </c>
      <c r="L19" s="114" t="s">
        <v>52</v>
      </c>
      <c r="M19" s="94">
        <v>4</v>
      </c>
      <c r="N19" s="388" t="s">
        <v>224</v>
      </c>
    </row>
    <row r="20" spans="2:18" ht="21" thickBot="1" thickTop="1">
      <c r="B20" s="101" t="s">
        <v>51</v>
      </c>
      <c r="C20" s="106" t="s">
        <v>72</v>
      </c>
      <c r="D20" s="11"/>
      <c r="E20" s="103"/>
      <c r="F20" s="107"/>
      <c r="G20" s="103">
        <v>15</v>
      </c>
      <c r="H20" s="103"/>
      <c r="I20" s="103"/>
      <c r="J20" s="108"/>
      <c r="K20" s="105">
        <f>SUM(E20:I20)</f>
        <v>15</v>
      </c>
      <c r="L20" s="114" t="s">
        <v>52</v>
      </c>
      <c r="M20" s="94">
        <v>2</v>
      </c>
      <c r="N20" s="388" t="s">
        <v>224</v>
      </c>
      <c r="P20"/>
      <c r="Q20"/>
      <c r="R20"/>
    </row>
    <row r="21" spans="2:18" ht="14.25" thickTop="1">
      <c r="B21" s="638" t="s">
        <v>169</v>
      </c>
      <c r="C21" s="639"/>
      <c r="D21" s="169"/>
      <c r="E21" s="166"/>
      <c r="F21" s="166"/>
      <c r="G21" s="166"/>
      <c r="H21" s="166"/>
      <c r="I21" s="166"/>
      <c r="J21" s="170"/>
      <c r="K21" s="167">
        <f>SUM(K19:K20)</f>
        <v>43</v>
      </c>
      <c r="L21" s="166"/>
      <c r="M21" s="168">
        <f>SUM(M19:M20)</f>
        <v>6</v>
      </c>
      <c r="N21" s="382"/>
      <c r="P21"/>
      <c r="Q21"/>
      <c r="R21"/>
    </row>
    <row r="22" spans="2:14" ht="15">
      <c r="B22" s="640" t="s">
        <v>132</v>
      </c>
      <c r="C22" s="641"/>
      <c r="D22" s="171"/>
      <c r="E22" s="172"/>
      <c r="F22" s="172"/>
      <c r="G22" s="172"/>
      <c r="H22" s="172"/>
      <c r="I22" s="172"/>
      <c r="J22" s="172"/>
      <c r="K22" s="61">
        <f>SUM(K21,K18,K15)</f>
        <v>127</v>
      </c>
      <c r="L22" s="172"/>
      <c r="M22" s="61">
        <f>SUM(M21,M18,M15)</f>
        <v>18</v>
      </c>
      <c r="N22" s="383"/>
    </row>
  </sheetData>
  <sheetProtection/>
  <mergeCells count="16">
    <mergeCell ref="L11:L12"/>
    <mergeCell ref="M11:M12"/>
    <mergeCell ref="E2:M2"/>
    <mergeCell ref="E3:M3"/>
    <mergeCell ref="E4:M4"/>
    <mergeCell ref="B10:B12"/>
    <mergeCell ref="C10:C12"/>
    <mergeCell ref="D10:M10"/>
    <mergeCell ref="E7:N7"/>
    <mergeCell ref="N10:N12"/>
    <mergeCell ref="D11:D12"/>
    <mergeCell ref="E11:K11"/>
    <mergeCell ref="B15:C15"/>
    <mergeCell ref="B18:C18"/>
    <mergeCell ref="B21:C21"/>
    <mergeCell ref="B22:C2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99" zoomScaleNormal="99" zoomScalePageLayoutView="0" workbookViewId="0" topLeftCell="A13">
      <selection activeCell="B1" sqref="B1:N24"/>
    </sheetView>
  </sheetViews>
  <sheetFormatPr defaultColWidth="9" defaultRowHeight="14.25"/>
  <cols>
    <col min="1" max="1" width="2.8984375" style="15" customWidth="1"/>
    <col min="2" max="2" width="10.8984375" style="15" customWidth="1"/>
    <col min="3" max="3" width="40" style="15" customWidth="1"/>
    <col min="4" max="4" width="10.8984375" style="15" customWidth="1"/>
    <col min="5" max="9" width="3.69921875" style="15" customWidth="1"/>
    <col min="10" max="10" width="7.09765625" style="15" customWidth="1"/>
    <col min="11" max="11" width="8.3984375" style="15" customWidth="1"/>
    <col min="12" max="12" width="7.796875" style="15" customWidth="1"/>
    <col min="13" max="16384" width="9" style="15" customWidth="1"/>
  </cols>
  <sheetData>
    <row r="1" spans="2:14" ht="15">
      <c r="B1" s="91"/>
      <c r="C1" s="91"/>
      <c r="D1" s="472" t="s">
        <v>14</v>
      </c>
      <c r="E1" s="27"/>
      <c r="F1" s="27"/>
      <c r="G1" s="473"/>
      <c r="H1" s="473"/>
      <c r="I1" s="473"/>
      <c r="J1" s="473"/>
      <c r="K1" s="474"/>
      <c r="L1" s="473"/>
      <c r="M1" s="474"/>
      <c r="N1" s="473"/>
    </row>
    <row r="2" spans="2:14" ht="15">
      <c r="B2" s="191"/>
      <c r="C2" s="191"/>
      <c r="D2" s="463" t="s">
        <v>11</v>
      </c>
      <c r="E2" s="553" t="s">
        <v>33</v>
      </c>
      <c r="F2" s="606"/>
      <c r="G2" s="606"/>
      <c r="H2" s="606"/>
      <c r="I2" s="606"/>
      <c r="J2" s="606"/>
      <c r="K2" s="606"/>
      <c r="L2" s="606"/>
      <c r="M2" s="606"/>
      <c r="N2" s="473"/>
    </row>
    <row r="3" spans="1:15" ht="15">
      <c r="A3" s="4"/>
      <c r="B3" s="192"/>
      <c r="C3" s="193"/>
      <c r="D3" s="463" t="s">
        <v>13</v>
      </c>
      <c r="E3" s="645" t="s">
        <v>81</v>
      </c>
      <c r="F3" s="645"/>
      <c r="G3" s="645"/>
      <c r="H3" s="645"/>
      <c r="I3" s="645"/>
      <c r="J3" s="645"/>
      <c r="K3" s="645"/>
      <c r="L3" s="645"/>
      <c r="M3" s="645"/>
      <c r="N3" s="465"/>
      <c r="O3" s="3"/>
    </row>
    <row r="4" spans="1:15" ht="15">
      <c r="A4" s="4"/>
      <c r="B4" s="192"/>
      <c r="C4" s="193"/>
      <c r="D4" s="466" t="s">
        <v>9</v>
      </c>
      <c r="E4" s="645" t="s">
        <v>34</v>
      </c>
      <c r="F4" s="645"/>
      <c r="G4" s="645"/>
      <c r="H4" s="645"/>
      <c r="I4" s="645"/>
      <c r="J4" s="645"/>
      <c r="K4" s="645"/>
      <c r="L4" s="645"/>
      <c r="M4" s="645"/>
      <c r="N4" s="465"/>
      <c r="O4" s="3"/>
    </row>
    <row r="5" spans="1:15" ht="15">
      <c r="A5" s="4"/>
      <c r="B5" s="192"/>
      <c r="C5" s="193"/>
      <c r="D5" s="463" t="s">
        <v>10</v>
      </c>
      <c r="E5" s="465" t="s">
        <v>35</v>
      </c>
      <c r="F5" s="465"/>
      <c r="G5" s="465"/>
      <c r="H5" s="465"/>
      <c r="I5" s="465"/>
      <c r="J5" s="465"/>
      <c r="K5" s="467"/>
      <c r="L5" s="465"/>
      <c r="M5" s="467"/>
      <c r="N5" s="465"/>
      <c r="O5" s="3"/>
    </row>
    <row r="6" spans="2:18" ht="29.25" customHeight="1">
      <c r="B6" s="194"/>
      <c r="C6" s="194"/>
      <c r="D6" s="468" t="s">
        <v>289</v>
      </c>
      <c r="E6" s="673" t="s">
        <v>254</v>
      </c>
      <c r="F6" s="673"/>
      <c r="G6" s="673"/>
      <c r="H6" s="673"/>
      <c r="I6" s="673"/>
      <c r="J6" s="673"/>
      <c r="K6" s="673"/>
      <c r="L6" s="673"/>
      <c r="M6" s="673"/>
      <c r="N6" s="673"/>
      <c r="O6" s="177"/>
      <c r="P6" s="177"/>
      <c r="Q6" s="177"/>
      <c r="R6" s="177"/>
    </row>
    <row r="7" spans="1:15" ht="21" customHeight="1">
      <c r="A7" s="4"/>
      <c r="B7" s="192"/>
      <c r="C7" s="193"/>
      <c r="D7" s="5" t="s">
        <v>12</v>
      </c>
      <c r="E7" s="669" t="s">
        <v>276</v>
      </c>
      <c r="F7" s="669"/>
      <c r="G7" s="669"/>
      <c r="H7" s="669"/>
      <c r="I7" s="669"/>
      <c r="J7" s="669"/>
      <c r="K7" s="669"/>
      <c r="L7" s="669"/>
      <c r="M7" s="669"/>
      <c r="N7" s="669"/>
      <c r="O7" s="3"/>
    </row>
    <row r="8" spans="2:14" ht="39.75" customHeight="1">
      <c r="B8" s="480" t="s">
        <v>248</v>
      </c>
      <c r="C8" s="115" t="s">
        <v>291</v>
      </c>
      <c r="D8" s="116"/>
      <c r="E8" s="100"/>
      <c r="F8" s="100"/>
      <c r="G8" s="100"/>
      <c r="H8" s="100"/>
      <c r="I8" s="100"/>
      <c r="J8" s="117"/>
      <c r="K8" s="40"/>
      <c r="L8" s="42"/>
      <c r="M8" s="43"/>
      <c r="N8" s="194"/>
    </row>
    <row r="9" spans="2:14" ht="14.25" thickBot="1">
      <c r="B9" s="661" t="s">
        <v>23</v>
      </c>
      <c r="C9" s="664" t="s">
        <v>0</v>
      </c>
      <c r="D9" s="652" t="s">
        <v>1</v>
      </c>
      <c r="E9" s="653"/>
      <c r="F9" s="653"/>
      <c r="G9" s="653"/>
      <c r="H9" s="653"/>
      <c r="I9" s="653"/>
      <c r="J9" s="653"/>
      <c r="K9" s="653"/>
      <c r="L9" s="653"/>
      <c r="M9" s="654"/>
      <c r="N9" s="670" t="s">
        <v>218</v>
      </c>
    </row>
    <row r="10" spans="2:14" ht="15" thickBot="1" thickTop="1">
      <c r="B10" s="662"/>
      <c r="C10" s="665"/>
      <c r="D10" s="629" t="s">
        <v>2</v>
      </c>
      <c r="E10" s="633" t="s">
        <v>32</v>
      </c>
      <c r="F10" s="634"/>
      <c r="G10" s="634"/>
      <c r="H10" s="634"/>
      <c r="I10" s="634"/>
      <c r="J10" s="634"/>
      <c r="K10" s="635"/>
      <c r="L10" s="629" t="s">
        <v>267</v>
      </c>
      <c r="M10" s="643" t="s">
        <v>3</v>
      </c>
      <c r="N10" s="671"/>
    </row>
    <row r="11" spans="1:14" ht="35.25" customHeight="1" thickBot="1" thickTop="1">
      <c r="A11" s="14"/>
      <c r="B11" s="663"/>
      <c r="C11" s="666"/>
      <c r="D11" s="632"/>
      <c r="E11" s="97" t="s">
        <v>16</v>
      </c>
      <c r="F11" s="97" t="s">
        <v>201</v>
      </c>
      <c r="G11" s="97" t="s">
        <v>202</v>
      </c>
      <c r="H11" s="97" t="s">
        <v>19</v>
      </c>
      <c r="I11" s="97" t="s">
        <v>20</v>
      </c>
      <c r="J11" s="98" t="s">
        <v>22</v>
      </c>
      <c r="K11" s="58" t="s">
        <v>4</v>
      </c>
      <c r="L11" s="642"/>
      <c r="M11" s="644"/>
      <c r="N11" s="672"/>
    </row>
    <row r="12" spans="1:14" ht="21" thickBot="1" thickTop="1">
      <c r="A12" s="14"/>
      <c r="B12" s="119" t="s">
        <v>49</v>
      </c>
      <c r="C12" s="102" t="s">
        <v>140</v>
      </c>
      <c r="D12" s="11"/>
      <c r="E12" s="103"/>
      <c r="F12" s="103">
        <v>14</v>
      </c>
      <c r="G12" s="103"/>
      <c r="H12" s="103"/>
      <c r="I12" s="103"/>
      <c r="J12" s="104"/>
      <c r="K12" s="105">
        <v>14</v>
      </c>
      <c r="L12" s="114" t="s">
        <v>52</v>
      </c>
      <c r="M12" s="94">
        <v>1</v>
      </c>
      <c r="N12" s="505" t="s">
        <v>225</v>
      </c>
    </row>
    <row r="13" spans="1:14" ht="21" thickBot="1" thickTop="1">
      <c r="A13" s="14"/>
      <c r="B13" s="119" t="s">
        <v>49</v>
      </c>
      <c r="C13" s="102" t="s">
        <v>215</v>
      </c>
      <c r="D13" s="11"/>
      <c r="E13" s="103"/>
      <c r="F13" s="103">
        <v>14</v>
      </c>
      <c r="G13" s="103"/>
      <c r="H13" s="103"/>
      <c r="I13" s="103"/>
      <c r="J13" s="104"/>
      <c r="K13" s="105">
        <v>14</v>
      </c>
      <c r="L13" s="114" t="s">
        <v>52</v>
      </c>
      <c r="M13" s="94">
        <v>1</v>
      </c>
      <c r="N13" s="505" t="s">
        <v>226</v>
      </c>
    </row>
    <row r="14" spans="2:14" ht="21" thickBot="1" thickTop="1">
      <c r="B14" s="119" t="s">
        <v>49</v>
      </c>
      <c r="C14" s="102" t="s">
        <v>115</v>
      </c>
      <c r="D14" s="11"/>
      <c r="E14" s="103"/>
      <c r="F14" s="103">
        <v>14</v>
      </c>
      <c r="G14" s="103"/>
      <c r="H14" s="103"/>
      <c r="I14" s="103"/>
      <c r="J14" s="104"/>
      <c r="K14" s="105">
        <v>14</v>
      </c>
      <c r="L14" s="114" t="s">
        <v>52</v>
      </c>
      <c r="M14" s="94">
        <v>1</v>
      </c>
      <c r="N14" s="505" t="s">
        <v>226</v>
      </c>
    </row>
    <row r="15" spans="2:14" ht="21" thickBot="1" thickTop="1">
      <c r="B15" s="119" t="s">
        <v>49</v>
      </c>
      <c r="C15" s="102" t="s">
        <v>116</v>
      </c>
      <c r="D15" s="11"/>
      <c r="E15" s="103"/>
      <c r="F15" s="103">
        <v>28</v>
      </c>
      <c r="G15" s="103"/>
      <c r="H15" s="103"/>
      <c r="I15" s="103"/>
      <c r="J15" s="104"/>
      <c r="K15" s="105">
        <f>SUM(E15:J15)</f>
        <v>28</v>
      </c>
      <c r="L15" s="114" t="s">
        <v>52</v>
      </c>
      <c r="M15" s="94">
        <v>2</v>
      </c>
      <c r="N15" s="505" t="s">
        <v>226</v>
      </c>
    </row>
    <row r="16" spans="2:14" ht="15" thickBot="1" thickTop="1">
      <c r="B16" s="667" t="s">
        <v>167</v>
      </c>
      <c r="C16" s="668"/>
      <c r="D16" s="162"/>
      <c r="E16" s="163"/>
      <c r="F16" s="163"/>
      <c r="G16" s="163"/>
      <c r="H16" s="163"/>
      <c r="I16" s="163"/>
      <c r="J16" s="164"/>
      <c r="K16" s="167">
        <f>SUM(K12:K15)</f>
        <v>70</v>
      </c>
      <c r="L16" s="165"/>
      <c r="M16" s="168">
        <f>SUM(M12:M15)</f>
        <v>5</v>
      </c>
      <c r="N16" s="506"/>
    </row>
    <row r="17" spans="2:16" ht="27" thickBot="1" thickTop="1">
      <c r="B17" s="119" t="s">
        <v>50</v>
      </c>
      <c r="C17" s="102" t="s">
        <v>141</v>
      </c>
      <c r="D17" s="11"/>
      <c r="E17" s="103"/>
      <c r="F17" s="103">
        <v>28</v>
      </c>
      <c r="G17" s="107"/>
      <c r="H17" s="103"/>
      <c r="I17" s="103"/>
      <c r="J17" s="104"/>
      <c r="K17" s="105">
        <v>28</v>
      </c>
      <c r="L17" s="114" t="s">
        <v>52</v>
      </c>
      <c r="M17" s="94">
        <v>2</v>
      </c>
      <c r="N17" s="505" t="s">
        <v>226</v>
      </c>
      <c r="P17"/>
    </row>
    <row r="18" spans="2:14" ht="21" thickBot="1" thickTop="1">
      <c r="B18" s="119" t="s">
        <v>50</v>
      </c>
      <c r="C18" s="102" t="s">
        <v>117</v>
      </c>
      <c r="D18" s="11"/>
      <c r="E18" s="103"/>
      <c r="F18" s="195"/>
      <c r="G18" s="103">
        <v>28</v>
      </c>
      <c r="H18" s="103"/>
      <c r="I18" s="103"/>
      <c r="J18" s="104"/>
      <c r="K18" s="105">
        <v>28</v>
      </c>
      <c r="L18" s="114" t="s">
        <v>52</v>
      </c>
      <c r="M18" s="94">
        <v>4</v>
      </c>
      <c r="N18" s="505" t="s">
        <v>226</v>
      </c>
    </row>
    <row r="19" spans="2:14" ht="21" thickBot="1" thickTop="1">
      <c r="B19" s="119" t="s">
        <v>50</v>
      </c>
      <c r="C19" s="102" t="s">
        <v>118</v>
      </c>
      <c r="D19" s="11"/>
      <c r="E19" s="103"/>
      <c r="F19" s="103">
        <v>28</v>
      </c>
      <c r="G19" s="103"/>
      <c r="H19" s="103"/>
      <c r="I19" s="103"/>
      <c r="J19" s="104"/>
      <c r="K19" s="105">
        <v>28</v>
      </c>
      <c r="L19" s="114" t="s">
        <v>52</v>
      </c>
      <c r="M19" s="94">
        <v>2</v>
      </c>
      <c r="N19" s="505" t="s">
        <v>226</v>
      </c>
    </row>
    <row r="20" spans="2:14" ht="15" thickBot="1" thickTop="1">
      <c r="B20" s="667" t="s">
        <v>168</v>
      </c>
      <c r="C20" s="668"/>
      <c r="D20" s="162"/>
      <c r="E20" s="163"/>
      <c r="F20" s="166"/>
      <c r="G20" s="163"/>
      <c r="H20" s="163"/>
      <c r="I20" s="163"/>
      <c r="J20" s="164"/>
      <c r="K20" s="167">
        <f>SUM(K17:K19)</f>
        <v>84</v>
      </c>
      <c r="L20" s="165"/>
      <c r="M20" s="168">
        <f>SUM(M17:M19)</f>
        <v>8</v>
      </c>
      <c r="N20" s="506"/>
    </row>
    <row r="21" spans="2:14" ht="27" thickBot="1" thickTop="1">
      <c r="B21" s="119" t="s">
        <v>51</v>
      </c>
      <c r="C21" s="118" t="s">
        <v>119</v>
      </c>
      <c r="D21" s="11"/>
      <c r="E21" s="103"/>
      <c r="F21" s="195"/>
      <c r="G21" s="103">
        <v>28</v>
      </c>
      <c r="H21" s="103"/>
      <c r="I21" s="103"/>
      <c r="J21" s="104"/>
      <c r="K21" s="105">
        <v>28</v>
      </c>
      <c r="L21" s="114" t="s">
        <v>52</v>
      </c>
      <c r="M21" s="94">
        <v>4</v>
      </c>
      <c r="N21" s="505" t="s">
        <v>226</v>
      </c>
    </row>
    <row r="22" spans="2:14" ht="21" thickBot="1" thickTop="1">
      <c r="B22" s="175" t="s">
        <v>51</v>
      </c>
      <c r="C22" s="173" t="s">
        <v>120</v>
      </c>
      <c r="D22" s="11"/>
      <c r="E22" s="103"/>
      <c r="F22" s="103"/>
      <c r="G22" s="103"/>
      <c r="H22" s="103"/>
      <c r="I22" s="103"/>
      <c r="J22" s="104">
        <v>30</v>
      </c>
      <c r="K22" s="105">
        <v>30</v>
      </c>
      <c r="L22" s="114" t="s">
        <v>52</v>
      </c>
      <c r="M22" s="94">
        <v>1</v>
      </c>
      <c r="N22" s="505" t="s">
        <v>226</v>
      </c>
    </row>
    <row r="23" spans="2:14" ht="14.25" thickTop="1">
      <c r="B23" s="657" t="s">
        <v>169</v>
      </c>
      <c r="C23" s="658"/>
      <c r="D23" s="169"/>
      <c r="E23" s="166"/>
      <c r="F23" s="166"/>
      <c r="G23" s="166"/>
      <c r="H23" s="166"/>
      <c r="I23" s="166"/>
      <c r="J23" s="166"/>
      <c r="K23" s="167">
        <f>SUM(K21:K22)</f>
        <v>58</v>
      </c>
      <c r="L23" s="166"/>
      <c r="M23" s="168">
        <f>SUM(M21:M22)</f>
        <v>5</v>
      </c>
      <c r="N23" s="196"/>
    </row>
    <row r="24" spans="2:14" ht="13.5">
      <c r="B24" s="659" t="s">
        <v>132</v>
      </c>
      <c r="C24" s="660"/>
      <c r="D24" s="95"/>
      <c r="E24" s="110"/>
      <c r="F24" s="110"/>
      <c r="G24" s="110"/>
      <c r="H24" s="110"/>
      <c r="I24" s="110"/>
      <c r="J24" s="110"/>
      <c r="K24" s="111">
        <f>SUM(K23,K20,K16)</f>
        <v>212</v>
      </c>
      <c r="L24" s="110"/>
      <c r="M24" s="111">
        <f>SUM(M23,M20,M16)</f>
        <v>18</v>
      </c>
      <c r="N24" s="96"/>
    </row>
    <row r="25" spans="2:14" ht="13.5">
      <c r="B25" s="37"/>
      <c r="C25" s="38"/>
      <c r="D25" s="39"/>
      <c r="E25" s="40"/>
      <c r="F25" s="40"/>
      <c r="G25" s="40"/>
      <c r="H25" s="40"/>
      <c r="I25" s="40"/>
      <c r="J25" s="41"/>
      <c r="K25" s="40"/>
      <c r="L25" s="42"/>
      <c r="M25" s="43"/>
      <c r="N25" s="14"/>
    </row>
    <row r="26" spans="2:14" ht="13.5">
      <c r="B26" s="37"/>
      <c r="C26" s="38"/>
      <c r="D26" s="39"/>
      <c r="E26" s="40"/>
      <c r="F26" s="40"/>
      <c r="G26" s="40"/>
      <c r="H26" s="40"/>
      <c r="I26" s="40"/>
      <c r="J26" s="41"/>
      <c r="K26" s="40"/>
      <c r="L26" s="42"/>
      <c r="M26" s="43"/>
      <c r="N26" s="14"/>
    </row>
  </sheetData>
  <sheetProtection/>
  <mergeCells count="17">
    <mergeCell ref="E7:N7"/>
    <mergeCell ref="E2:M2"/>
    <mergeCell ref="E3:M3"/>
    <mergeCell ref="E4:M4"/>
    <mergeCell ref="D9:M9"/>
    <mergeCell ref="N9:N11"/>
    <mergeCell ref="E10:K10"/>
    <mergeCell ref="M10:M11"/>
    <mergeCell ref="E6:N6"/>
    <mergeCell ref="B23:C23"/>
    <mergeCell ref="B24:C24"/>
    <mergeCell ref="B9:B11"/>
    <mergeCell ref="C9:C11"/>
    <mergeCell ref="D10:D11"/>
    <mergeCell ref="L10:L11"/>
    <mergeCell ref="B16:C16"/>
    <mergeCell ref="B20:C20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zoomScale="91" zoomScaleNormal="91" zoomScalePageLayoutView="0" workbookViewId="0" topLeftCell="A10">
      <selection activeCell="I33" sqref="I33"/>
    </sheetView>
  </sheetViews>
  <sheetFormatPr defaultColWidth="9" defaultRowHeight="14.25"/>
  <cols>
    <col min="1" max="1" width="2.8984375" style="15" customWidth="1"/>
    <col min="2" max="2" width="11.5" style="15" customWidth="1"/>
    <col min="3" max="3" width="43.09765625" style="15" customWidth="1"/>
    <col min="4" max="4" width="12.19921875" style="15" customWidth="1"/>
    <col min="5" max="5" width="3.8984375" style="15" customWidth="1"/>
    <col min="6" max="10" width="3.69921875" style="15" customWidth="1"/>
    <col min="11" max="11" width="7.5" style="15" customWidth="1"/>
    <col min="12" max="12" width="8.3984375" style="15" customWidth="1"/>
    <col min="13" max="13" width="4.8984375" style="15" customWidth="1"/>
    <col min="14" max="16384" width="9" style="15" customWidth="1"/>
  </cols>
  <sheetData>
    <row r="1" spans="2:14" ht="13.5">
      <c r="B1" s="91"/>
      <c r="C1" s="91"/>
      <c r="D1" s="180" t="s">
        <v>14</v>
      </c>
      <c r="E1" s="6"/>
      <c r="F1" s="6"/>
      <c r="G1" s="91"/>
      <c r="H1" s="91"/>
      <c r="I1" s="91"/>
      <c r="J1" s="91"/>
      <c r="K1" s="190"/>
      <c r="L1" s="91"/>
      <c r="M1" s="190"/>
      <c r="N1" s="91"/>
    </row>
    <row r="2" spans="2:14" ht="18">
      <c r="B2" s="191"/>
      <c r="C2" s="191"/>
      <c r="D2" s="5" t="s">
        <v>11</v>
      </c>
      <c r="E2" s="674" t="s">
        <v>33</v>
      </c>
      <c r="F2" s="675"/>
      <c r="G2" s="675"/>
      <c r="H2" s="675"/>
      <c r="I2" s="675"/>
      <c r="J2" s="675"/>
      <c r="K2" s="675"/>
      <c r="L2" s="675"/>
      <c r="M2" s="675"/>
      <c r="N2" s="91"/>
    </row>
    <row r="3" spans="1:15" ht="17.25">
      <c r="A3" s="4"/>
      <c r="B3" s="192"/>
      <c r="C3" s="193"/>
      <c r="D3" s="5" t="s">
        <v>13</v>
      </c>
      <c r="E3" s="676" t="s">
        <v>81</v>
      </c>
      <c r="F3" s="676"/>
      <c r="G3" s="676"/>
      <c r="H3" s="676"/>
      <c r="I3" s="676"/>
      <c r="J3" s="676"/>
      <c r="K3" s="676"/>
      <c r="L3" s="676"/>
      <c r="M3" s="676"/>
      <c r="N3" s="7"/>
      <c r="O3" s="3"/>
    </row>
    <row r="4" spans="1:15" ht="17.25">
      <c r="A4" s="4"/>
      <c r="B4" s="192"/>
      <c r="C4" s="193"/>
      <c r="D4" s="9" t="s">
        <v>9</v>
      </c>
      <c r="E4" s="676" t="s">
        <v>34</v>
      </c>
      <c r="F4" s="676"/>
      <c r="G4" s="676"/>
      <c r="H4" s="676"/>
      <c r="I4" s="676"/>
      <c r="J4" s="676"/>
      <c r="K4" s="676"/>
      <c r="L4" s="676"/>
      <c r="M4" s="676"/>
      <c r="N4" s="7"/>
      <c r="O4" s="3"/>
    </row>
    <row r="5" spans="1:15" ht="17.25">
      <c r="A5" s="4"/>
      <c r="B5" s="192"/>
      <c r="C5" s="193"/>
      <c r="D5" s="5" t="s">
        <v>10</v>
      </c>
      <c r="E5" s="7" t="s">
        <v>35</v>
      </c>
      <c r="F5" s="7"/>
      <c r="G5" s="7"/>
      <c r="H5" s="7"/>
      <c r="I5" s="7"/>
      <c r="J5" s="7"/>
      <c r="K5" s="19"/>
      <c r="L5" s="7"/>
      <c r="M5" s="19"/>
      <c r="N5" s="7"/>
      <c r="O5" s="3"/>
    </row>
    <row r="6" spans="2:14" ht="15" customHeight="1">
      <c r="B6" s="194"/>
      <c r="C6" s="194"/>
      <c r="D6" s="16" t="s">
        <v>289</v>
      </c>
      <c r="E6" s="459" t="s">
        <v>256</v>
      </c>
      <c r="F6" s="17"/>
      <c r="G6" s="17"/>
      <c r="H6" s="194"/>
      <c r="I6" s="194"/>
      <c r="J6" s="194"/>
      <c r="K6" s="194"/>
      <c r="L6" s="194"/>
      <c r="M6" s="194"/>
      <c r="N6" s="194"/>
    </row>
    <row r="7" spans="1:15" ht="23.25" customHeight="1">
      <c r="A7" s="4"/>
      <c r="B7" s="192"/>
      <c r="C7" s="193"/>
      <c r="D7" s="5" t="s">
        <v>12</v>
      </c>
      <c r="E7" s="669" t="s">
        <v>276</v>
      </c>
      <c r="F7" s="669"/>
      <c r="G7" s="669"/>
      <c r="H7" s="669"/>
      <c r="I7" s="669"/>
      <c r="J7" s="669"/>
      <c r="K7" s="669"/>
      <c r="L7" s="669"/>
      <c r="M7" s="669"/>
      <c r="N7" s="669"/>
      <c r="O7" s="3"/>
    </row>
    <row r="8" spans="2:14" ht="32.25" customHeight="1">
      <c r="B8" s="481" t="s">
        <v>249</v>
      </c>
      <c r="C8" s="99" t="s">
        <v>292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4.25" customHeight="1" thickBot="1">
      <c r="B9" s="661" t="s">
        <v>23</v>
      </c>
      <c r="C9" s="677" t="s">
        <v>0</v>
      </c>
      <c r="D9" s="652" t="s">
        <v>1</v>
      </c>
      <c r="E9" s="653"/>
      <c r="F9" s="653"/>
      <c r="G9" s="653"/>
      <c r="H9" s="653"/>
      <c r="I9" s="653"/>
      <c r="J9" s="653"/>
      <c r="K9" s="653"/>
      <c r="L9" s="653"/>
      <c r="M9" s="654"/>
      <c r="N9" s="680" t="s">
        <v>219</v>
      </c>
    </row>
    <row r="10" spans="2:14" ht="15" customHeight="1" thickBot="1" thickTop="1">
      <c r="B10" s="662"/>
      <c r="C10" s="678"/>
      <c r="D10" s="629" t="s">
        <v>2</v>
      </c>
      <c r="E10" s="683" t="s">
        <v>32</v>
      </c>
      <c r="F10" s="684"/>
      <c r="G10" s="684"/>
      <c r="H10" s="684"/>
      <c r="I10" s="684"/>
      <c r="J10" s="684"/>
      <c r="K10" s="635"/>
      <c r="L10" s="635" t="s">
        <v>267</v>
      </c>
      <c r="M10" s="643" t="s">
        <v>3</v>
      </c>
      <c r="N10" s="681"/>
    </row>
    <row r="11" spans="2:14" ht="39.75" customHeight="1" thickBot="1" thickTop="1">
      <c r="B11" s="663"/>
      <c r="C11" s="679"/>
      <c r="D11" s="632"/>
      <c r="E11" s="97" t="s">
        <v>16</v>
      </c>
      <c r="F11" s="97" t="s">
        <v>201</v>
      </c>
      <c r="G11" s="97" t="s">
        <v>202</v>
      </c>
      <c r="H11" s="97" t="s">
        <v>19</v>
      </c>
      <c r="I11" s="97" t="s">
        <v>20</v>
      </c>
      <c r="J11" s="98" t="s">
        <v>22</v>
      </c>
      <c r="K11" s="58" t="s">
        <v>4</v>
      </c>
      <c r="L11" s="642"/>
      <c r="M11" s="685"/>
      <c r="N11" s="682"/>
    </row>
    <row r="12" spans="2:14" ht="30" customHeight="1" thickBot="1" thickTop="1">
      <c r="B12" s="119" t="s">
        <v>49</v>
      </c>
      <c r="C12" s="102" t="s">
        <v>279</v>
      </c>
      <c r="D12" s="11"/>
      <c r="E12" s="103"/>
      <c r="F12" s="103">
        <v>14</v>
      </c>
      <c r="G12" s="103"/>
      <c r="H12" s="103"/>
      <c r="I12" s="103"/>
      <c r="J12" s="104"/>
      <c r="K12" s="105">
        <f aca="true" t="shared" si="0" ref="K12:K21">SUM(E12:J12)</f>
        <v>14</v>
      </c>
      <c r="L12" s="114" t="s">
        <v>52</v>
      </c>
      <c r="M12" s="94">
        <v>1</v>
      </c>
      <c r="N12" s="507" t="s">
        <v>227</v>
      </c>
    </row>
    <row r="13" spans="2:14" ht="27" thickBot="1" thickTop="1">
      <c r="B13" s="119" t="s">
        <v>49</v>
      </c>
      <c r="C13" s="102" t="s">
        <v>108</v>
      </c>
      <c r="D13" s="11"/>
      <c r="E13" s="103"/>
      <c r="F13" s="103">
        <v>14</v>
      </c>
      <c r="G13" s="103"/>
      <c r="H13" s="103"/>
      <c r="I13" s="103"/>
      <c r="J13" s="104"/>
      <c r="K13" s="105">
        <f t="shared" si="0"/>
        <v>14</v>
      </c>
      <c r="L13" s="114" t="s">
        <v>52</v>
      </c>
      <c r="M13" s="94">
        <v>1</v>
      </c>
      <c r="N13" s="507" t="s">
        <v>227</v>
      </c>
    </row>
    <row r="14" spans="2:14" ht="30" customHeight="1" thickBot="1" thickTop="1">
      <c r="B14" s="119" t="s">
        <v>49</v>
      </c>
      <c r="C14" s="102" t="s">
        <v>109</v>
      </c>
      <c r="D14" s="11"/>
      <c r="E14" s="103"/>
      <c r="F14" s="103"/>
      <c r="G14" s="103">
        <v>28</v>
      </c>
      <c r="H14" s="103"/>
      <c r="I14" s="103"/>
      <c r="J14" s="104"/>
      <c r="K14" s="105">
        <f t="shared" si="0"/>
        <v>28</v>
      </c>
      <c r="L14" s="114" t="s">
        <v>52</v>
      </c>
      <c r="M14" s="94">
        <v>4</v>
      </c>
      <c r="N14" s="507" t="s">
        <v>227</v>
      </c>
    </row>
    <row r="15" spans="2:14" ht="15" thickBot="1" thickTop="1">
      <c r="B15" s="667" t="s">
        <v>167</v>
      </c>
      <c r="C15" s="668"/>
      <c r="D15" s="162"/>
      <c r="E15" s="163"/>
      <c r="F15" s="163"/>
      <c r="G15" s="163"/>
      <c r="H15" s="163"/>
      <c r="I15" s="163"/>
      <c r="J15" s="164"/>
      <c r="K15" s="167">
        <f>SUM(K12:K14)</f>
        <v>56</v>
      </c>
      <c r="L15" s="165"/>
      <c r="M15" s="168">
        <f>SUM(M12:M14)</f>
        <v>6</v>
      </c>
      <c r="N15" s="508"/>
    </row>
    <row r="16" spans="2:14" ht="15" thickBot="1" thickTop="1">
      <c r="B16" s="119" t="s">
        <v>50</v>
      </c>
      <c r="C16" s="106" t="s">
        <v>110</v>
      </c>
      <c r="D16" s="11"/>
      <c r="E16" s="103"/>
      <c r="F16" s="103">
        <v>28</v>
      </c>
      <c r="G16" s="103"/>
      <c r="H16" s="103"/>
      <c r="I16" s="103"/>
      <c r="J16" s="104"/>
      <c r="K16" s="105">
        <f t="shared" si="0"/>
        <v>28</v>
      </c>
      <c r="L16" s="114" t="s">
        <v>52</v>
      </c>
      <c r="M16" s="94">
        <v>2</v>
      </c>
      <c r="N16" s="507" t="s">
        <v>227</v>
      </c>
    </row>
    <row r="17" spans="2:14" ht="15" thickBot="1" thickTop="1">
      <c r="B17" s="119" t="s">
        <v>50</v>
      </c>
      <c r="C17" s="106" t="s">
        <v>111</v>
      </c>
      <c r="D17" s="11"/>
      <c r="E17" s="103"/>
      <c r="F17" s="103"/>
      <c r="G17" s="103">
        <v>14</v>
      </c>
      <c r="H17" s="103"/>
      <c r="I17" s="103"/>
      <c r="J17" s="104"/>
      <c r="K17" s="105">
        <f t="shared" si="0"/>
        <v>14</v>
      </c>
      <c r="L17" s="114" t="s">
        <v>52</v>
      </c>
      <c r="M17" s="94">
        <v>2</v>
      </c>
      <c r="N17" s="507" t="s">
        <v>227</v>
      </c>
    </row>
    <row r="18" spans="2:14" ht="15" thickBot="1" thickTop="1">
      <c r="B18" s="119" t="s">
        <v>50</v>
      </c>
      <c r="C18" s="106" t="s">
        <v>112</v>
      </c>
      <c r="D18" s="11"/>
      <c r="E18" s="103"/>
      <c r="F18" s="103"/>
      <c r="G18" s="103">
        <v>14</v>
      </c>
      <c r="H18" s="103"/>
      <c r="I18" s="103"/>
      <c r="J18" s="104"/>
      <c r="K18" s="105">
        <f t="shared" si="0"/>
        <v>14</v>
      </c>
      <c r="L18" s="114" t="s">
        <v>52</v>
      </c>
      <c r="M18" s="94">
        <v>2</v>
      </c>
      <c r="N18" s="507" t="s">
        <v>227</v>
      </c>
    </row>
    <row r="19" spans="2:14" ht="18" customHeight="1" thickBot="1" thickTop="1">
      <c r="B19" s="667" t="s">
        <v>168</v>
      </c>
      <c r="C19" s="668"/>
      <c r="D19" s="162"/>
      <c r="E19" s="163"/>
      <c r="F19" s="163"/>
      <c r="G19" s="163"/>
      <c r="H19" s="163"/>
      <c r="I19" s="163"/>
      <c r="J19" s="164"/>
      <c r="K19" s="167">
        <f>SUM(K16:K18)</f>
        <v>56</v>
      </c>
      <c r="L19" s="165"/>
      <c r="M19" s="168">
        <f>SUM(M16:M18)</f>
        <v>6</v>
      </c>
      <c r="N19" s="508"/>
    </row>
    <row r="20" spans="2:14" ht="15" thickBot="1" thickTop="1">
      <c r="B20" s="119" t="s">
        <v>51</v>
      </c>
      <c r="C20" s="106" t="s">
        <v>113</v>
      </c>
      <c r="D20" s="11"/>
      <c r="E20" s="103"/>
      <c r="F20" s="103"/>
      <c r="G20" s="103">
        <v>14</v>
      </c>
      <c r="H20" s="103"/>
      <c r="I20" s="103"/>
      <c r="J20" s="104"/>
      <c r="K20" s="105">
        <f t="shared" si="0"/>
        <v>14</v>
      </c>
      <c r="L20" s="114" t="s">
        <v>52</v>
      </c>
      <c r="M20" s="94">
        <v>2</v>
      </c>
      <c r="N20" s="507" t="s">
        <v>227</v>
      </c>
    </row>
    <row r="21" spans="2:14" ht="15" thickBot="1" thickTop="1">
      <c r="B21" s="175" t="s">
        <v>51</v>
      </c>
      <c r="C21" s="173" t="s">
        <v>114</v>
      </c>
      <c r="D21" s="11"/>
      <c r="E21" s="103"/>
      <c r="F21" s="103"/>
      <c r="G21" s="103">
        <v>30</v>
      </c>
      <c r="H21" s="103"/>
      <c r="I21" s="103"/>
      <c r="J21" s="104"/>
      <c r="K21" s="105">
        <f t="shared" si="0"/>
        <v>30</v>
      </c>
      <c r="L21" s="114" t="s">
        <v>52</v>
      </c>
      <c r="M21" s="94">
        <v>4</v>
      </c>
      <c r="N21" s="507" t="s">
        <v>227</v>
      </c>
    </row>
    <row r="22" spans="2:14" ht="18" customHeight="1" thickTop="1">
      <c r="B22" s="657" t="s">
        <v>169</v>
      </c>
      <c r="C22" s="658"/>
      <c r="D22" s="169"/>
      <c r="E22" s="166"/>
      <c r="F22" s="166"/>
      <c r="G22" s="166"/>
      <c r="H22" s="166"/>
      <c r="I22" s="166"/>
      <c r="J22" s="166"/>
      <c r="K22" s="167">
        <f>SUM(K20:K21)</f>
        <v>44</v>
      </c>
      <c r="L22" s="166"/>
      <c r="M22" s="168">
        <f>SUM(M20:M21)</f>
        <v>6</v>
      </c>
      <c r="N22" s="174"/>
    </row>
    <row r="23" spans="2:14" ht="18" customHeight="1">
      <c r="B23" s="659" t="s">
        <v>132</v>
      </c>
      <c r="C23" s="660"/>
      <c r="D23" s="95"/>
      <c r="E23" s="110"/>
      <c r="F23" s="110"/>
      <c r="G23" s="110"/>
      <c r="H23" s="110"/>
      <c r="I23" s="110"/>
      <c r="J23" s="110"/>
      <c r="K23" s="111">
        <f>SUM(K22,K19,K15)</f>
        <v>156</v>
      </c>
      <c r="L23" s="110"/>
      <c r="M23" s="111">
        <f>SUM(M22,M19,M15)</f>
        <v>18</v>
      </c>
      <c r="N23" s="96"/>
    </row>
    <row r="24" spans="2:14" ht="13.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</sheetData>
  <sheetProtection/>
  <mergeCells count="16">
    <mergeCell ref="N9:N11"/>
    <mergeCell ref="D10:D11"/>
    <mergeCell ref="E10:K10"/>
    <mergeCell ref="L10:L11"/>
    <mergeCell ref="M10:M11"/>
    <mergeCell ref="E7:N7"/>
    <mergeCell ref="B15:C15"/>
    <mergeCell ref="B19:C19"/>
    <mergeCell ref="B22:C22"/>
    <mergeCell ref="B23:C23"/>
    <mergeCell ref="E2:M2"/>
    <mergeCell ref="E3:M3"/>
    <mergeCell ref="E4:M4"/>
    <mergeCell ref="B9:B11"/>
    <mergeCell ref="C9:C11"/>
    <mergeCell ref="D9:M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16">
      <selection activeCell="B1" sqref="B1:N28"/>
    </sheetView>
  </sheetViews>
  <sheetFormatPr defaultColWidth="9" defaultRowHeight="14.25"/>
  <cols>
    <col min="1" max="1" width="2.8984375" style="15" customWidth="1"/>
    <col min="2" max="2" width="11.8984375" style="15" customWidth="1"/>
    <col min="3" max="3" width="36.5" style="15" customWidth="1"/>
    <col min="4" max="4" width="14.3984375" style="15" customWidth="1"/>
    <col min="5" max="5" width="3.8984375" style="15" customWidth="1"/>
    <col min="6" max="10" width="3.69921875" style="15" customWidth="1"/>
    <col min="11" max="11" width="7.59765625" style="15" customWidth="1"/>
    <col min="12" max="12" width="8.3984375" style="15" customWidth="1"/>
    <col min="13" max="13" width="4.8984375" style="15" customWidth="1"/>
    <col min="14" max="14" width="7.69921875" style="15" customWidth="1"/>
    <col min="15" max="16384" width="9" style="15" customWidth="1"/>
  </cols>
  <sheetData>
    <row r="1" spans="2:14" ht="15">
      <c r="B1" s="91"/>
      <c r="C1" s="91"/>
      <c r="D1" s="472" t="s">
        <v>14</v>
      </c>
      <c r="E1" s="27"/>
      <c r="F1" s="27"/>
      <c r="G1" s="473"/>
      <c r="H1" s="473"/>
      <c r="I1" s="473"/>
      <c r="J1" s="473"/>
      <c r="K1" s="474"/>
      <c r="L1" s="473"/>
      <c r="M1" s="474"/>
      <c r="N1" s="91"/>
    </row>
    <row r="2" spans="2:14" ht="15">
      <c r="B2" s="191"/>
      <c r="C2" s="191"/>
      <c r="D2" s="463" t="s">
        <v>11</v>
      </c>
      <c r="E2" s="553" t="s">
        <v>33</v>
      </c>
      <c r="F2" s="690"/>
      <c r="G2" s="690"/>
      <c r="H2" s="690"/>
      <c r="I2" s="690"/>
      <c r="J2" s="690"/>
      <c r="K2" s="690"/>
      <c r="L2" s="690"/>
      <c r="M2" s="690"/>
      <c r="N2" s="91"/>
    </row>
    <row r="3" spans="1:15" ht="17.25">
      <c r="A3" s="4"/>
      <c r="B3" s="192"/>
      <c r="C3" s="193"/>
      <c r="D3" s="463" t="s">
        <v>13</v>
      </c>
      <c r="E3" s="645" t="s">
        <v>81</v>
      </c>
      <c r="F3" s="645"/>
      <c r="G3" s="645"/>
      <c r="H3" s="645"/>
      <c r="I3" s="645"/>
      <c r="J3" s="645"/>
      <c r="K3" s="645"/>
      <c r="L3" s="645"/>
      <c r="M3" s="645"/>
      <c r="N3" s="7"/>
      <c r="O3" s="3"/>
    </row>
    <row r="4" spans="1:15" ht="17.25">
      <c r="A4" s="4"/>
      <c r="B4" s="192"/>
      <c r="C4" s="193"/>
      <c r="D4" s="466" t="s">
        <v>9</v>
      </c>
      <c r="E4" s="645" t="s">
        <v>34</v>
      </c>
      <c r="F4" s="645"/>
      <c r="G4" s="645"/>
      <c r="H4" s="645"/>
      <c r="I4" s="645"/>
      <c r="J4" s="645"/>
      <c r="K4" s="645"/>
      <c r="L4" s="645"/>
      <c r="M4" s="645"/>
      <c r="N4" s="7"/>
      <c r="O4" s="3"/>
    </row>
    <row r="5" spans="1:15" ht="17.25">
      <c r="A5" s="4"/>
      <c r="B5" s="192"/>
      <c r="C5" s="193"/>
      <c r="D5" s="463" t="s">
        <v>10</v>
      </c>
      <c r="E5" s="465" t="s">
        <v>35</v>
      </c>
      <c r="F5" s="465"/>
      <c r="G5" s="465"/>
      <c r="H5" s="465"/>
      <c r="I5" s="465"/>
      <c r="J5" s="465"/>
      <c r="K5" s="467"/>
      <c r="L5" s="465"/>
      <c r="M5" s="467"/>
      <c r="N5" s="7"/>
      <c r="O5" s="3"/>
    </row>
    <row r="6" spans="2:14" ht="15" customHeight="1">
      <c r="B6" s="194"/>
      <c r="C6" s="194"/>
      <c r="D6" s="468" t="s">
        <v>289</v>
      </c>
      <c r="E6" s="469" t="s">
        <v>257</v>
      </c>
      <c r="F6" s="470"/>
      <c r="G6" s="470"/>
      <c r="H6" s="475"/>
      <c r="I6" s="475"/>
      <c r="J6" s="475"/>
      <c r="K6" s="475"/>
      <c r="L6" s="475"/>
      <c r="M6" s="475"/>
      <c r="N6" s="194"/>
    </row>
    <row r="7" spans="1:15" ht="24" customHeight="1">
      <c r="A7" s="4"/>
      <c r="B7" s="192"/>
      <c r="C7" s="193"/>
      <c r="D7" s="5" t="s">
        <v>12</v>
      </c>
      <c r="E7" s="669" t="s">
        <v>276</v>
      </c>
      <c r="F7" s="669"/>
      <c r="G7" s="669"/>
      <c r="H7" s="669"/>
      <c r="I7" s="669"/>
      <c r="J7" s="669"/>
      <c r="K7" s="669"/>
      <c r="L7" s="669"/>
      <c r="M7" s="669"/>
      <c r="N7" s="669"/>
      <c r="O7" s="3"/>
    </row>
    <row r="8" spans="1:15" ht="15.75" customHeight="1">
      <c r="A8" s="4"/>
      <c r="B8" s="192"/>
      <c r="C8" s="193"/>
      <c r="D8" s="5"/>
      <c r="E8" s="20"/>
      <c r="F8" s="20"/>
      <c r="G8" s="20"/>
      <c r="H8" s="20"/>
      <c r="I8" s="20"/>
      <c r="J8" s="20"/>
      <c r="K8" s="20"/>
      <c r="L8" s="20"/>
      <c r="M8" s="20"/>
      <c r="N8" s="8"/>
      <c r="O8" s="3"/>
    </row>
    <row r="9" spans="2:14" ht="13.5">
      <c r="B9" s="120" t="s">
        <v>293</v>
      </c>
      <c r="C9" s="120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4" ht="14.25" customHeight="1" thickBot="1">
      <c r="B10" s="661" t="s">
        <v>23</v>
      </c>
      <c r="C10" s="677" t="s">
        <v>0</v>
      </c>
      <c r="D10" s="691" t="s">
        <v>1</v>
      </c>
      <c r="E10" s="692"/>
      <c r="F10" s="692"/>
      <c r="G10" s="692"/>
      <c r="H10" s="692"/>
      <c r="I10" s="692"/>
      <c r="J10" s="692"/>
      <c r="K10" s="692"/>
      <c r="L10" s="692"/>
      <c r="M10" s="693"/>
      <c r="N10" s="694" t="s">
        <v>229</v>
      </c>
    </row>
    <row r="11" spans="2:14" ht="15" customHeight="1" thickBot="1" thickTop="1">
      <c r="B11" s="662"/>
      <c r="C11" s="678"/>
      <c r="D11" s="629" t="s">
        <v>2</v>
      </c>
      <c r="E11" s="683" t="s">
        <v>32</v>
      </c>
      <c r="F11" s="684"/>
      <c r="G11" s="684"/>
      <c r="H11" s="684"/>
      <c r="I11" s="684"/>
      <c r="J11" s="684"/>
      <c r="K11" s="635"/>
      <c r="L11" s="697" t="s">
        <v>267</v>
      </c>
      <c r="M11" s="699" t="s">
        <v>3</v>
      </c>
      <c r="N11" s="695"/>
    </row>
    <row r="12" spans="2:14" ht="27.75" customHeight="1" thickBot="1" thickTop="1">
      <c r="B12" s="663"/>
      <c r="C12" s="679"/>
      <c r="D12" s="632"/>
      <c r="E12" s="97" t="s">
        <v>16</v>
      </c>
      <c r="F12" s="97" t="s">
        <v>201</v>
      </c>
      <c r="G12" s="97" t="s">
        <v>202</v>
      </c>
      <c r="H12" s="97" t="s">
        <v>19</v>
      </c>
      <c r="I12" s="97" t="s">
        <v>20</v>
      </c>
      <c r="J12" s="98" t="s">
        <v>22</v>
      </c>
      <c r="K12" s="58" t="s">
        <v>4</v>
      </c>
      <c r="L12" s="698"/>
      <c r="M12" s="700"/>
      <c r="N12" s="696"/>
    </row>
    <row r="13" spans="2:14" ht="21" thickBot="1" thickTop="1">
      <c r="B13" s="123">
        <v>2</v>
      </c>
      <c r="C13" s="124" t="s">
        <v>121</v>
      </c>
      <c r="D13" s="125"/>
      <c r="E13" s="107"/>
      <c r="F13" s="107"/>
      <c r="G13" s="107">
        <v>14</v>
      </c>
      <c r="H13" s="107"/>
      <c r="I13" s="107"/>
      <c r="J13" s="126"/>
      <c r="K13" s="105">
        <f>SUM(F13:J13)</f>
        <v>14</v>
      </c>
      <c r="L13" s="127" t="s">
        <v>52</v>
      </c>
      <c r="M13" s="94">
        <v>2</v>
      </c>
      <c r="N13" s="509" t="s">
        <v>228</v>
      </c>
    </row>
    <row r="14" spans="2:14" ht="21" thickBot="1" thickTop="1">
      <c r="B14" s="119" t="s">
        <v>49</v>
      </c>
      <c r="C14" s="124" t="s">
        <v>122</v>
      </c>
      <c r="D14" s="125"/>
      <c r="E14" s="107"/>
      <c r="F14" s="107">
        <v>28</v>
      </c>
      <c r="G14" s="107"/>
      <c r="H14" s="107"/>
      <c r="I14" s="107"/>
      <c r="J14" s="126"/>
      <c r="K14" s="105">
        <f>SUM(E14:J14)</f>
        <v>28</v>
      </c>
      <c r="L14" s="127" t="s">
        <v>52</v>
      </c>
      <c r="M14" s="94">
        <v>2</v>
      </c>
      <c r="N14" s="509" t="s">
        <v>228</v>
      </c>
    </row>
    <row r="15" spans="2:14" ht="21" thickBot="1" thickTop="1">
      <c r="B15" s="119" t="s">
        <v>49</v>
      </c>
      <c r="C15" s="128" t="s">
        <v>123</v>
      </c>
      <c r="D15" s="125"/>
      <c r="E15" s="107"/>
      <c r="F15" s="107"/>
      <c r="G15" s="107">
        <v>14</v>
      </c>
      <c r="H15" s="107"/>
      <c r="I15" s="107"/>
      <c r="J15" s="126"/>
      <c r="K15" s="105">
        <f aca="true" t="shared" si="0" ref="K15:K26">SUM(E15:J15)</f>
        <v>14</v>
      </c>
      <c r="L15" s="127" t="s">
        <v>52</v>
      </c>
      <c r="M15" s="94">
        <v>2</v>
      </c>
      <c r="N15" s="509" t="s">
        <v>228</v>
      </c>
    </row>
    <row r="16" spans="2:14" ht="27" thickBot="1" thickTop="1">
      <c r="B16" s="119" t="s">
        <v>49</v>
      </c>
      <c r="C16" s="128" t="s">
        <v>124</v>
      </c>
      <c r="D16" s="125"/>
      <c r="E16" s="107"/>
      <c r="F16" s="107">
        <v>14</v>
      </c>
      <c r="G16" s="107"/>
      <c r="H16" s="107"/>
      <c r="I16" s="107"/>
      <c r="J16" s="126"/>
      <c r="K16" s="105">
        <f t="shared" si="0"/>
        <v>14</v>
      </c>
      <c r="L16" s="127" t="s">
        <v>52</v>
      </c>
      <c r="M16" s="94">
        <v>1</v>
      </c>
      <c r="N16" s="509" t="s">
        <v>228</v>
      </c>
    </row>
    <row r="17" spans="2:14" ht="15" customHeight="1" thickBot="1" thickTop="1">
      <c r="B17" s="686" t="s">
        <v>167</v>
      </c>
      <c r="C17" s="687"/>
      <c r="D17" s="129"/>
      <c r="E17" s="130"/>
      <c r="F17" s="130"/>
      <c r="G17" s="130"/>
      <c r="H17" s="130"/>
      <c r="I17" s="130"/>
      <c r="J17" s="131"/>
      <c r="K17" s="132">
        <f>SUM(K13:K16)</f>
        <v>70</v>
      </c>
      <c r="L17" s="133"/>
      <c r="M17" s="134">
        <f>SUM(M13:M16)</f>
        <v>7</v>
      </c>
      <c r="N17" s="510"/>
    </row>
    <row r="18" spans="2:14" ht="27" thickBot="1" thickTop="1">
      <c r="B18" s="119" t="s">
        <v>50</v>
      </c>
      <c r="C18" s="128" t="s">
        <v>125</v>
      </c>
      <c r="D18" s="125"/>
      <c r="E18" s="107"/>
      <c r="F18" s="107">
        <v>14</v>
      </c>
      <c r="G18" s="107"/>
      <c r="H18" s="107"/>
      <c r="I18" s="107"/>
      <c r="J18" s="126"/>
      <c r="K18" s="105">
        <f>SUM(F18:J18)</f>
        <v>14</v>
      </c>
      <c r="L18" s="127" t="s">
        <v>52</v>
      </c>
      <c r="M18" s="94">
        <v>1</v>
      </c>
      <c r="N18" s="509" t="s">
        <v>228</v>
      </c>
    </row>
    <row r="19" spans="2:14" ht="27" thickBot="1" thickTop="1">
      <c r="B19" s="119" t="s">
        <v>50</v>
      </c>
      <c r="C19" s="128" t="s">
        <v>126</v>
      </c>
      <c r="D19" s="125"/>
      <c r="E19" s="107"/>
      <c r="F19" s="107"/>
      <c r="G19" s="107">
        <v>14</v>
      </c>
      <c r="H19" s="107"/>
      <c r="I19" s="107"/>
      <c r="J19" s="126"/>
      <c r="K19" s="105">
        <v>14</v>
      </c>
      <c r="L19" s="127" t="s">
        <v>52</v>
      </c>
      <c r="M19" s="94">
        <v>2</v>
      </c>
      <c r="N19" s="509" t="s">
        <v>228</v>
      </c>
    </row>
    <row r="20" spans="2:14" ht="21" thickBot="1" thickTop="1">
      <c r="B20" s="119" t="s">
        <v>50</v>
      </c>
      <c r="C20" s="128" t="s">
        <v>127</v>
      </c>
      <c r="D20" s="125"/>
      <c r="E20" s="107"/>
      <c r="F20" s="107"/>
      <c r="G20" s="107">
        <v>14</v>
      </c>
      <c r="H20" s="107"/>
      <c r="I20" s="107"/>
      <c r="J20" s="126"/>
      <c r="K20" s="105">
        <f t="shared" si="0"/>
        <v>14</v>
      </c>
      <c r="L20" s="127" t="s">
        <v>52</v>
      </c>
      <c r="M20" s="94">
        <v>2</v>
      </c>
      <c r="N20" s="509" t="s">
        <v>228</v>
      </c>
    </row>
    <row r="21" spans="2:14" ht="21" thickBot="1" thickTop="1">
      <c r="B21" s="119" t="s">
        <v>50</v>
      </c>
      <c r="C21" s="128" t="s">
        <v>128</v>
      </c>
      <c r="D21" s="125"/>
      <c r="E21" s="107"/>
      <c r="F21" s="107">
        <v>14</v>
      </c>
      <c r="G21" s="107"/>
      <c r="H21" s="107"/>
      <c r="I21" s="107"/>
      <c r="J21" s="126"/>
      <c r="K21" s="105">
        <f t="shared" si="0"/>
        <v>14</v>
      </c>
      <c r="L21" s="127" t="s">
        <v>52</v>
      </c>
      <c r="M21" s="94">
        <v>1</v>
      </c>
      <c r="N21" s="509" t="s">
        <v>228</v>
      </c>
    </row>
    <row r="22" spans="2:14" ht="15" customHeight="1" thickBot="1" thickTop="1">
      <c r="B22" s="686" t="s">
        <v>168</v>
      </c>
      <c r="C22" s="687"/>
      <c r="D22" s="129"/>
      <c r="E22" s="130"/>
      <c r="F22" s="130"/>
      <c r="G22" s="130"/>
      <c r="H22" s="130"/>
      <c r="I22" s="130"/>
      <c r="J22" s="131"/>
      <c r="K22" s="132">
        <f>SUM(K18:K21)</f>
        <v>56</v>
      </c>
      <c r="L22" s="133"/>
      <c r="M22" s="134">
        <f>SUM(M18:M21)</f>
        <v>6</v>
      </c>
      <c r="N22" s="510"/>
    </row>
    <row r="23" spans="2:16" ht="27" thickBot="1" thickTop="1">
      <c r="B23" s="119" t="s">
        <v>51</v>
      </c>
      <c r="C23" s="128" t="s">
        <v>129</v>
      </c>
      <c r="D23" s="125"/>
      <c r="E23" s="107"/>
      <c r="F23" s="107">
        <v>14</v>
      </c>
      <c r="G23" s="107"/>
      <c r="H23" s="107"/>
      <c r="I23" s="107"/>
      <c r="J23" s="126"/>
      <c r="K23" s="105">
        <f t="shared" si="0"/>
        <v>14</v>
      </c>
      <c r="L23" s="127" t="s">
        <v>52</v>
      </c>
      <c r="M23" s="94">
        <v>1</v>
      </c>
      <c r="N23" s="509" t="s">
        <v>228</v>
      </c>
      <c r="P23"/>
    </row>
    <row r="24" spans="2:14" ht="21" thickBot="1" thickTop="1">
      <c r="B24" s="119" t="s">
        <v>51</v>
      </c>
      <c r="C24" s="128" t="s">
        <v>130</v>
      </c>
      <c r="D24" s="125"/>
      <c r="E24" s="107"/>
      <c r="F24" s="107"/>
      <c r="G24" s="107">
        <v>14</v>
      </c>
      <c r="H24" s="107"/>
      <c r="I24" s="107"/>
      <c r="J24" s="126"/>
      <c r="K24" s="105">
        <f t="shared" si="0"/>
        <v>14</v>
      </c>
      <c r="L24" s="127" t="s">
        <v>52</v>
      </c>
      <c r="M24" s="94">
        <v>2</v>
      </c>
      <c r="N24" s="509" t="s">
        <v>228</v>
      </c>
    </row>
    <row r="25" spans="2:14" ht="21" thickBot="1" thickTop="1">
      <c r="B25" s="119" t="s">
        <v>51</v>
      </c>
      <c r="C25" s="128" t="s">
        <v>131</v>
      </c>
      <c r="D25" s="125"/>
      <c r="E25" s="107"/>
      <c r="F25" s="107">
        <v>14</v>
      </c>
      <c r="G25" s="107"/>
      <c r="H25" s="107"/>
      <c r="I25" s="107"/>
      <c r="J25" s="126"/>
      <c r="K25" s="105">
        <f t="shared" si="0"/>
        <v>14</v>
      </c>
      <c r="L25" s="127" t="s">
        <v>52</v>
      </c>
      <c r="M25" s="94">
        <v>1</v>
      </c>
      <c r="N25" s="509" t="s">
        <v>228</v>
      </c>
    </row>
    <row r="26" spans="2:14" ht="21" thickBot="1" thickTop="1">
      <c r="B26" s="119" t="s">
        <v>51</v>
      </c>
      <c r="C26" s="135" t="s">
        <v>46</v>
      </c>
      <c r="D26" s="125"/>
      <c r="E26" s="107"/>
      <c r="F26" s="107"/>
      <c r="G26" s="107"/>
      <c r="H26" s="107"/>
      <c r="I26" s="107"/>
      <c r="J26" s="126">
        <v>30</v>
      </c>
      <c r="K26" s="105">
        <f t="shared" si="0"/>
        <v>30</v>
      </c>
      <c r="L26" s="127" t="s">
        <v>52</v>
      </c>
      <c r="M26" s="94">
        <v>1</v>
      </c>
      <c r="N26" s="509" t="s">
        <v>228</v>
      </c>
    </row>
    <row r="27" spans="2:14" ht="14.25" thickTop="1">
      <c r="B27" s="688" t="s">
        <v>169</v>
      </c>
      <c r="C27" s="689"/>
      <c r="D27" s="136"/>
      <c r="E27" s="137"/>
      <c r="F27" s="137"/>
      <c r="G27" s="137"/>
      <c r="H27" s="137"/>
      <c r="I27" s="137"/>
      <c r="J27" s="137"/>
      <c r="K27" s="132">
        <f>SUM(K23:K26)</f>
        <v>72</v>
      </c>
      <c r="L27" s="137"/>
      <c r="M27" s="134">
        <f>SUM(M23:M26)</f>
        <v>5</v>
      </c>
      <c r="N27" s="138"/>
    </row>
    <row r="28" spans="2:14" ht="13.5">
      <c r="B28" s="109"/>
      <c r="C28" s="139" t="s">
        <v>132</v>
      </c>
      <c r="D28" s="95"/>
      <c r="E28" s="110"/>
      <c r="F28" s="110"/>
      <c r="G28" s="110"/>
      <c r="H28" s="110"/>
      <c r="I28" s="110"/>
      <c r="J28" s="110"/>
      <c r="K28" s="111">
        <f>SUM(K27,K22,K17)</f>
        <v>198</v>
      </c>
      <c r="L28" s="110"/>
      <c r="M28" s="111">
        <f>SUM(M27,M22,M17)</f>
        <v>18</v>
      </c>
      <c r="N28" s="96"/>
    </row>
  </sheetData>
  <sheetProtection/>
  <mergeCells count="15">
    <mergeCell ref="N10:N12"/>
    <mergeCell ref="D11:D12"/>
    <mergeCell ref="E11:K11"/>
    <mergeCell ref="L11:L12"/>
    <mergeCell ref="M11:M12"/>
    <mergeCell ref="E7:N7"/>
    <mergeCell ref="B17:C17"/>
    <mergeCell ref="B22:C22"/>
    <mergeCell ref="B27:C27"/>
    <mergeCell ref="E2:M2"/>
    <mergeCell ref="E3:M3"/>
    <mergeCell ref="E4:M4"/>
    <mergeCell ref="B10:B12"/>
    <mergeCell ref="C10:C12"/>
    <mergeCell ref="D10:M10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7"/>
  <sheetViews>
    <sheetView showGridLines="0" zoomScalePageLayoutView="0" workbookViewId="0" topLeftCell="A16">
      <selection activeCell="B3" sqref="B3:I37"/>
    </sheetView>
  </sheetViews>
  <sheetFormatPr defaultColWidth="8.796875" defaultRowHeight="14.25"/>
  <cols>
    <col min="1" max="1" width="4.19921875" style="0" customWidth="1"/>
  </cols>
  <sheetData>
    <row r="2" ht="15" customHeight="1"/>
    <row r="3" spans="2:3" ht="15" customHeight="1">
      <c r="B3" s="483" t="s">
        <v>74</v>
      </c>
      <c r="C3" s="484"/>
    </row>
    <row r="4" spans="2:11" s="21" customFormat="1" ht="15" customHeight="1">
      <c r="B4" s="26" t="s">
        <v>73</v>
      </c>
      <c r="C4" s="27"/>
      <c r="D4"/>
      <c r="E4"/>
      <c r="F4"/>
      <c r="G4"/>
      <c r="H4" s="18"/>
      <c r="I4"/>
      <c r="J4" s="18"/>
      <c r="K4" s="24"/>
    </row>
    <row r="5" spans="2:11" s="21" customFormat="1" ht="15" customHeight="1">
      <c r="B5" s="54" t="s">
        <v>76</v>
      </c>
      <c r="C5" s="27"/>
      <c r="D5"/>
      <c r="E5"/>
      <c r="F5"/>
      <c r="G5"/>
      <c r="H5" s="18"/>
      <c r="I5"/>
      <c r="J5" s="18"/>
      <c r="K5" s="24"/>
    </row>
    <row r="6" spans="2:10" s="21" customFormat="1" ht="15" customHeight="1">
      <c r="B6" s="54" t="s">
        <v>213</v>
      </c>
      <c r="C6" s="27"/>
      <c r="D6"/>
      <c r="E6"/>
      <c r="F6"/>
      <c r="G6"/>
      <c r="H6" s="18"/>
      <c r="I6"/>
      <c r="J6" s="18"/>
    </row>
    <row r="7" spans="2:10" s="21" customFormat="1" ht="15" customHeight="1">
      <c r="B7" s="28" t="s">
        <v>54</v>
      </c>
      <c r="C7" s="27"/>
      <c r="D7"/>
      <c r="E7"/>
      <c r="F7"/>
      <c r="G7"/>
      <c r="H7" s="18"/>
      <c r="I7"/>
      <c r="J7" s="18"/>
    </row>
    <row r="8" spans="2:10" s="21" customFormat="1" ht="15" customHeight="1">
      <c r="B8" s="28" t="s">
        <v>55</v>
      </c>
      <c r="C8" s="27"/>
      <c r="D8"/>
      <c r="E8"/>
      <c r="F8"/>
      <c r="G8"/>
      <c r="H8" s="18"/>
      <c r="I8"/>
      <c r="J8" s="18"/>
    </row>
    <row r="9" spans="2:11" s="21" customFormat="1" ht="15" customHeight="1">
      <c r="B9" s="28" t="s">
        <v>56</v>
      </c>
      <c r="C9" s="27"/>
      <c r="D9"/>
      <c r="E9"/>
      <c r="H9" s="29"/>
      <c r="J9" s="29"/>
      <c r="K9"/>
    </row>
    <row r="10" spans="2:11" s="21" customFormat="1" ht="15" customHeight="1">
      <c r="B10" s="28" t="s">
        <v>57</v>
      </c>
      <c r="C10" s="27"/>
      <c r="D10"/>
      <c r="E10"/>
      <c r="H10" s="29"/>
      <c r="J10" s="29"/>
      <c r="K10"/>
    </row>
    <row r="11" spans="2:11" s="21" customFormat="1" ht="15" customHeight="1">
      <c r="B11" s="28" t="s">
        <v>58</v>
      </c>
      <c r="C11" s="27"/>
      <c r="D11"/>
      <c r="E11"/>
      <c r="F11"/>
      <c r="G11"/>
      <c r="H11" s="18"/>
      <c r="I11"/>
      <c r="J11" s="18"/>
      <c r="K11"/>
    </row>
    <row r="12" spans="2:11" s="21" customFormat="1" ht="15" customHeight="1">
      <c r="B12" s="54" t="s">
        <v>160</v>
      </c>
      <c r="C12" s="157"/>
      <c r="D12" s="157"/>
      <c r="E12"/>
      <c r="F12"/>
      <c r="G12"/>
      <c r="H12" s="18"/>
      <c r="I12"/>
      <c r="J12" s="18"/>
      <c r="K12"/>
    </row>
    <row r="13" spans="2:10" ht="15" customHeight="1">
      <c r="B13" s="28" t="s">
        <v>66</v>
      </c>
      <c r="C13" s="27"/>
      <c r="H13" s="18"/>
      <c r="J13" s="18"/>
    </row>
    <row r="14" spans="2:10" ht="15" customHeight="1">
      <c r="B14" s="701" t="s">
        <v>214</v>
      </c>
      <c r="C14" s="701"/>
      <c r="D14" s="701"/>
      <c r="E14" s="701"/>
      <c r="F14" s="701"/>
      <c r="H14" s="18"/>
      <c r="J14" s="18"/>
    </row>
    <row r="15" spans="1:10" ht="15" customHeight="1">
      <c r="A15" s="30"/>
      <c r="B15" s="705" t="s">
        <v>242</v>
      </c>
      <c r="C15" s="706"/>
      <c r="D15" s="706"/>
      <c r="E15" s="706"/>
      <c r="F15" s="706"/>
      <c r="H15" s="18"/>
      <c r="J15" s="18"/>
    </row>
    <row r="16" spans="1:10" ht="15" customHeight="1">
      <c r="A16" s="30"/>
      <c r="B16" s="478"/>
      <c r="C16" s="479"/>
      <c r="D16" s="479"/>
      <c r="E16" s="479"/>
      <c r="F16" s="479"/>
      <c r="H16" s="18"/>
      <c r="J16" s="18"/>
    </row>
    <row r="17" spans="1:13" s="12" customFormat="1" ht="15" customHeight="1">
      <c r="A17"/>
      <c r="B17" s="707" t="s">
        <v>75</v>
      </c>
      <c r="C17" s="707"/>
      <c r="D17" s="707"/>
      <c r="E17" s="707"/>
      <c r="F17" s="707"/>
      <c r="G17"/>
      <c r="H17" s="18"/>
      <c r="I17"/>
      <c r="J17" s="18"/>
      <c r="K17"/>
      <c r="L17" s="13"/>
      <c r="M17" s="13"/>
    </row>
    <row r="18" spans="1:13" s="12" customFormat="1" ht="15" customHeight="1">
      <c r="A18"/>
      <c r="B18" s="28" t="s">
        <v>59</v>
      </c>
      <c r="C18" s="27"/>
      <c r="D18"/>
      <c r="E18"/>
      <c r="F18"/>
      <c r="G18"/>
      <c r="H18" s="18"/>
      <c r="I18"/>
      <c r="J18" s="18"/>
      <c r="K18"/>
      <c r="L18" s="31"/>
      <c r="M18" s="32"/>
    </row>
    <row r="19" spans="1:13" s="12" customFormat="1" ht="15" customHeight="1">
      <c r="A19"/>
      <c r="B19" s="704" t="s">
        <v>243</v>
      </c>
      <c r="C19" s="704"/>
      <c r="D19" s="704"/>
      <c r="E19" s="704"/>
      <c r="F19" s="704"/>
      <c r="G19" s="704"/>
      <c r="H19" s="18"/>
      <c r="I19"/>
      <c r="J19" s="18"/>
      <c r="K19"/>
      <c r="L19" s="31"/>
      <c r="M19" s="32"/>
    </row>
    <row r="20" spans="1:13" s="12" customFormat="1" ht="15" customHeight="1">
      <c r="A20"/>
      <c r="B20" s="704" t="s">
        <v>245</v>
      </c>
      <c r="C20" s="704"/>
      <c r="D20" s="704"/>
      <c r="E20" s="704"/>
      <c r="F20" s="704"/>
      <c r="G20" s="704"/>
      <c r="H20" s="704"/>
      <c r="I20" s="704"/>
      <c r="J20" s="18"/>
      <c r="K20"/>
      <c r="L20" s="31"/>
      <c r="M20" s="32"/>
    </row>
    <row r="21" spans="2:13" ht="15" customHeight="1">
      <c r="B21" s="28" t="s">
        <v>60</v>
      </c>
      <c r="C21" s="27"/>
      <c r="H21" s="18"/>
      <c r="J21" s="18"/>
      <c r="L21" s="33"/>
      <c r="M21" s="34"/>
    </row>
    <row r="22" spans="2:13" ht="15" customHeight="1">
      <c r="B22" s="54" t="s">
        <v>241</v>
      </c>
      <c r="C22" s="27"/>
      <c r="H22" s="18"/>
      <c r="J22" s="18"/>
      <c r="L22" s="33"/>
      <c r="M22" s="34"/>
    </row>
    <row r="23" spans="2:13" ht="15" customHeight="1">
      <c r="B23" s="28" t="s">
        <v>61</v>
      </c>
      <c r="C23" s="27"/>
      <c r="H23" s="18"/>
      <c r="J23" s="18"/>
      <c r="L23" s="33"/>
      <c r="M23" s="34"/>
    </row>
    <row r="24" spans="2:13" ht="15" customHeight="1">
      <c r="B24" s="28" t="s">
        <v>62</v>
      </c>
      <c r="C24" s="27"/>
      <c r="H24" s="18"/>
      <c r="J24" s="18"/>
      <c r="L24" s="21"/>
      <c r="M24" s="21"/>
    </row>
    <row r="25" spans="2:13" ht="15" customHeight="1">
      <c r="B25" s="28" t="s">
        <v>63</v>
      </c>
      <c r="C25" s="27"/>
      <c r="H25" s="18"/>
      <c r="J25" s="18"/>
      <c r="L25" s="21"/>
      <c r="M25" s="21"/>
    </row>
    <row r="26" spans="2:10" ht="15" customHeight="1">
      <c r="B26" s="54" t="s">
        <v>102</v>
      </c>
      <c r="H26" s="18"/>
      <c r="J26" s="18"/>
    </row>
    <row r="27" spans="2:10" ht="15" customHeight="1">
      <c r="B27" s="701" t="s">
        <v>258</v>
      </c>
      <c r="C27" s="701"/>
      <c r="D27" s="701"/>
      <c r="E27" s="701"/>
      <c r="H27" s="18"/>
      <c r="J27" s="18"/>
    </row>
    <row r="28" spans="2:10" ht="15" customHeight="1">
      <c r="B28" s="28" t="s">
        <v>67</v>
      </c>
      <c r="C28" s="27"/>
      <c r="H28" s="18"/>
      <c r="J28" s="18"/>
    </row>
    <row r="29" spans="2:11" ht="15" customHeight="1">
      <c r="B29" s="27" t="s">
        <v>294</v>
      </c>
      <c r="C29" s="27"/>
      <c r="H29" s="18"/>
      <c r="J29" s="18"/>
      <c r="K29" s="18"/>
    </row>
    <row r="30" spans="2:8" ht="15" customHeight="1">
      <c r="B30" s="54" t="s">
        <v>259</v>
      </c>
      <c r="C30" s="6"/>
      <c r="H30" s="18"/>
    </row>
    <row r="31" spans="2:6" ht="15" customHeight="1">
      <c r="B31" s="89" t="s">
        <v>152</v>
      </c>
      <c r="C31" s="89"/>
      <c r="D31" s="89"/>
      <c r="E31" s="89"/>
      <c r="F31" s="89"/>
    </row>
    <row r="32" spans="2:6" ht="13.5">
      <c r="B32" s="703" t="s">
        <v>252</v>
      </c>
      <c r="C32" s="703"/>
      <c r="D32" s="703"/>
      <c r="E32" s="703"/>
      <c r="F32" s="703"/>
    </row>
    <row r="34" spans="2:7" ht="15">
      <c r="B34" s="702" t="s">
        <v>174</v>
      </c>
      <c r="C34" s="703"/>
      <c r="D34" s="703"/>
      <c r="E34" s="703"/>
      <c r="F34" s="703"/>
      <c r="G34" s="703"/>
    </row>
    <row r="35" spans="2:9" ht="13.5">
      <c r="B35" s="703" t="s">
        <v>175</v>
      </c>
      <c r="C35" s="703"/>
      <c r="D35" s="703"/>
      <c r="E35" s="703"/>
      <c r="F35" s="703"/>
      <c r="G35" s="703"/>
      <c r="H35" s="703"/>
      <c r="I35" s="10"/>
    </row>
    <row r="36" spans="2:8" ht="13.5">
      <c r="B36" s="703" t="s">
        <v>176</v>
      </c>
      <c r="C36" s="703"/>
      <c r="D36" s="703"/>
      <c r="E36" s="703"/>
      <c r="F36" s="703"/>
      <c r="G36" s="703"/>
      <c r="H36" s="703"/>
    </row>
    <row r="37" spans="2:5" ht="13.5">
      <c r="B37" s="703" t="s">
        <v>177</v>
      </c>
      <c r="C37" s="703"/>
      <c r="D37" s="703"/>
      <c r="E37" s="703"/>
    </row>
  </sheetData>
  <sheetProtection/>
  <mergeCells count="11">
    <mergeCell ref="B17:F17"/>
    <mergeCell ref="B27:E27"/>
    <mergeCell ref="B34:G34"/>
    <mergeCell ref="B35:H35"/>
    <mergeCell ref="B36:H36"/>
    <mergeCell ref="B37:E37"/>
    <mergeCell ref="B14:F14"/>
    <mergeCell ref="B32:F32"/>
    <mergeCell ref="B19:G19"/>
    <mergeCell ref="B20:I20"/>
    <mergeCell ref="B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2019-04-17T20:52:28Z</cp:lastPrinted>
  <dcterms:created xsi:type="dcterms:W3CDTF">2011-10-12T18:03:49Z</dcterms:created>
  <dcterms:modified xsi:type="dcterms:W3CDTF">2023-03-07T18:06:41Z</dcterms:modified>
  <cp:category/>
  <cp:version/>
  <cp:contentType/>
  <cp:contentStatus/>
</cp:coreProperties>
</file>