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972" activeTab="0"/>
  </bookViews>
  <sheets>
    <sheet name="opis programu" sheetId="1" r:id="rId1"/>
    <sheet name="A-podst." sheetId="2" r:id="rId2"/>
    <sheet name="D-naucz_II" sheetId="3" r:id="rId3"/>
    <sheet name="D-naucz_I i II" sheetId="4" r:id="rId4"/>
    <sheet name="D-grafika" sheetId="5" r:id="rId5"/>
    <sheet name="D-glotto II" sheetId="6" r:id="rId6"/>
    <sheet name="D-kom. intern." sheetId="7" r:id="rId7"/>
    <sheet name="D-lit. dla dzieci  " sheetId="8" r:id="rId8"/>
    <sheet name="wykaz skrótów" sheetId="9" r:id="rId9"/>
  </sheets>
  <definedNames/>
  <calcPr fullCalcOnLoad="1"/>
</workbook>
</file>

<file path=xl/sharedStrings.xml><?xml version="1.0" encoding="utf-8"?>
<sst xmlns="http://schemas.openxmlformats.org/spreadsheetml/2006/main" count="702" uniqueCount="291">
  <si>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</si>
  <si>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</si>
  <si>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</si>
  <si>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</si>
  <si>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</si>
  <si>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</si>
  <si>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</si>
  <si>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</si>
  <si>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</si>
  <si>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</si>
  <si>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</si>
  <si>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</si>
  <si>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</si>
  <si>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</si>
  <si>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</si>
  <si>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Forma zaliczenia (oc / e)</t>
  </si>
  <si>
    <t>w1</t>
  </si>
  <si>
    <t>ck1</t>
  </si>
  <si>
    <t>ck2</t>
  </si>
  <si>
    <t>cw</t>
  </si>
  <si>
    <t>cm</t>
  </si>
  <si>
    <t>s</t>
  </si>
  <si>
    <t>pr</t>
  </si>
  <si>
    <t>Semestr</t>
  </si>
  <si>
    <t>Rok</t>
  </si>
  <si>
    <t>razem  I rok:</t>
  </si>
  <si>
    <t>razem III semestr:</t>
  </si>
  <si>
    <t>razem  IV semestr:</t>
  </si>
  <si>
    <t>razem II semestr:</t>
  </si>
  <si>
    <t>razem II rok:</t>
  </si>
  <si>
    <t>razem I semestr:</t>
  </si>
  <si>
    <t>Kod</t>
  </si>
  <si>
    <t>Liczba godzin</t>
  </si>
  <si>
    <t>filologia polska</t>
  </si>
  <si>
    <t>II (studia magisterskie)</t>
  </si>
  <si>
    <t>stacjonarne</t>
  </si>
  <si>
    <t>oc</t>
  </si>
  <si>
    <t>E</t>
  </si>
  <si>
    <t>Lingwistyka kulturowa</t>
  </si>
  <si>
    <t>Praca magisterska</t>
  </si>
  <si>
    <t>Egzamin magisterski</t>
  </si>
  <si>
    <t>Język i kultura regionu</t>
  </si>
  <si>
    <t>Etyka zawodu nauczyciela</t>
  </si>
  <si>
    <t>Podstawy grafiki komputerowej – projektowanie publikacji książkowej</t>
  </si>
  <si>
    <t>Podstawy grafiki komputerowej – projektowanie okładki i stron tytułowych</t>
  </si>
  <si>
    <t>Podstawy grafiki komputerowej – projektowanie czasopism</t>
  </si>
  <si>
    <t>Podstawy grafiki komputerowej – projektowanie reklam i druków akcydensowych</t>
  </si>
  <si>
    <t>Typografia (czcionki, glify, znaki)</t>
  </si>
  <si>
    <t>Praktyki zawodowe</t>
  </si>
  <si>
    <t>Forma zaliczenia</t>
  </si>
  <si>
    <t>1</t>
  </si>
  <si>
    <t>2</t>
  </si>
  <si>
    <t>3</t>
  </si>
  <si>
    <t>4</t>
  </si>
  <si>
    <t>oc.</t>
  </si>
  <si>
    <t>Punktacja za przedmioty z bloku B</t>
  </si>
  <si>
    <t>ćwiczenia konwersatoryjne (typ 1)</t>
  </si>
  <si>
    <t>cw: ćwiczenia</t>
  </si>
  <si>
    <t>cm: ćwiczenia metodyczne</t>
  </si>
  <si>
    <t>s: seminarium</t>
  </si>
  <si>
    <t>pr: praktyki</t>
  </si>
  <si>
    <t>pow: praktyki opiekuńczo-wychowawcze</t>
  </si>
  <si>
    <t>prp: praktyki pedagogiczne</t>
  </si>
  <si>
    <t>M: moduł</t>
  </si>
  <si>
    <t>p: zajęcia z zakresu nauk podstawowych właściwych dla danego kierunku studiów</t>
  </si>
  <si>
    <t>P: zajęcia o charakterze praktycznym</t>
  </si>
  <si>
    <t>J: zajęcia językoznawcze</t>
  </si>
  <si>
    <t>L: zajęcia literaturoznawcze</t>
  </si>
  <si>
    <t xml:space="preserve">B: zajęcia fakultatywne kierunkowe </t>
  </si>
  <si>
    <t>C: zajęcia ogólnowydziałowe lub ogólnouczelniane</t>
  </si>
  <si>
    <t>1,2,3,4</t>
  </si>
  <si>
    <t>w2</t>
  </si>
  <si>
    <t>MP</t>
  </si>
  <si>
    <t>Moduł         D (K)</t>
  </si>
  <si>
    <t>Moduł        D (L)</t>
  </si>
  <si>
    <t xml:space="preserve">  D (L)</t>
  </si>
  <si>
    <t>rj: repetytorium językowe</t>
  </si>
  <si>
    <t>podstawy grafiki komputerowej</t>
  </si>
  <si>
    <t>Moduł             D (GK)</t>
  </si>
  <si>
    <t xml:space="preserve"> D (GK)</t>
  </si>
  <si>
    <t xml:space="preserve">specjalizacja (moduł D): </t>
  </si>
  <si>
    <t>rj</t>
  </si>
  <si>
    <t>rj: Repetytorium językowe</t>
  </si>
  <si>
    <t>C: zajęcia fakultatywne ogólnowydziałowe lub ogólnouczelniane</t>
  </si>
  <si>
    <t>pML</t>
  </si>
  <si>
    <t>pMJ</t>
  </si>
  <si>
    <t>Moduły (M): pM-z zakresu nauk podstawowych,
J- zaj. językoznawcze, 
L-zaj.literaturoznawcze,  MW-do wyboru</t>
  </si>
  <si>
    <t>D: specjalizacje zawodowe/aplikacyjne</t>
  </si>
  <si>
    <t>MW-C</t>
  </si>
  <si>
    <t>Moduły do wyboru (MW): pM-z zakresu nauk podstawowych
MP-z.praktyczne, 
MJ-z.językoznawcze</t>
  </si>
  <si>
    <t>Warsztaty wydawnicze</t>
  </si>
  <si>
    <t>ck1, ck2, ck3: ćwiczenia konwersatoryjne, nakład pracy studenta 1,2,3</t>
  </si>
  <si>
    <t xml:space="preserve">Skróty nazw form zajęć </t>
  </si>
  <si>
    <t>WYKAZ SKRÓTÓW</t>
  </si>
  <si>
    <t>Skróty nazw modułów</t>
  </si>
  <si>
    <t xml:space="preserve">w1, w2, w3: wykład, nakład pracy studenta 1,2,3 </t>
  </si>
  <si>
    <t>Studia drugiego stopnia trwają 2 lata (4 semestry) i kończą się nadaniem tytułu magistra. Ich program składa się z przedmiotów obligatoryjnych, stanowiących podstawę uniwersyteckiej edukacji filologa polonisty, oraz z przedmiotów fakultatywnych, spośród których student wybiera te, które interesują go najbardziej. Dzięki temu student ma możliwość maksymalnie samodzielnego i zindywidualizowanego planowania i kształtowania przebiegu swojej uniwersyteckiej edukacji.</t>
  </si>
  <si>
    <t xml:space="preserve">Rozpoczynając naukę, student wybiera seminarium magisterskie, na którym przez 2 lata będzie pisał pracę magisterską na wybrany temat. Kierownik seminarium służy również radą przy wyborze zajęć fakultatywnych i planowaniu studiów. Wykaz osób prowadzących w danym roku seminaria, wraz z charakterystyką tematyki zajęć, jest udostępniony w internecie. Student po dokonaniu wyboru odpowiadającego swoim zainteresowaniom zapisuje się na seminarium bezpośrednio u osoby prowadzącej. Ma na to czas do 15 października. </t>
  </si>
  <si>
    <t xml:space="preserve">Student otrzymuje punkty kredytowe po zaliczeniu zajęć, złożeniu egzaminu. Zgodnie
z Regulaminem Studiów w Uniwersytecie Łódzkim każdy przedmiot musi kończyć się egzaminem lub być zaliczony na ocenę. Wysokość oceny nie ma związku z punktacją.
</t>
  </si>
  <si>
    <t>wykład</t>
  </si>
  <si>
    <t xml:space="preserve">Student może wybrać dwie specjalizacje, jednak druga specjalizacja jest płatna. Jeśli wybrane zostaną dwie specjalizacje, w tym jedna kontynuacyjna, to do limitu 120 punktów zalicza się specjalizację kontynuacyjną. </t>
  </si>
  <si>
    <t>prp</t>
  </si>
  <si>
    <t>ogólnoakademicki</t>
  </si>
  <si>
    <t>Kultura literacka epok dawnych na tle europejskim</t>
  </si>
  <si>
    <t>Dziewiętnastowieczne zjawiska kulturowe: romantyzm</t>
  </si>
  <si>
    <t>Aksjologia lingwistyczna</t>
  </si>
  <si>
    <t>Historia filozofii</t>
  </si>
  <si>
    <t>Seminarium magisterskie (1)</t>
  </si>
  <si>
    <t>Kultura literacka XIX wieku na tle europejskim: pozytywizm</t>
  </si>
  <si>
    <t>Literatura w ujęciu interdyscyplinarnym</t>
  </si>
  <si>
    <t>Warsztat literaturoznawczej analizy i interpretacji</t>
  </si>
  <si>
    <t>Język w refleksji teoretycznej</t>
  </si>
  <si>
    <t>Seminarium magisterskie (2)</t>
  </si>
  <si>
    <t>Kultura literacka XIX wieku na tle europejskim: Młoda Polska</t>
  </si>
  <si>
    <t>Kultura literacka XX i XXI wieku - konfrontacje i konteksty</t>
  </si>
  <si>
    <t>Opracowanie językowe tekstów naukowych</t>
  </si>
  <si>
    <t>Seminarium magisterskie (3)</t>
  </si>
  <si>
    <t>Seminarium magisterskie (4)</t>
  </si>
  <si>
    <t>pMF</t>
  </si>
  <si>
    <t>MW J/L</t>
  </si>
  <si>
    <t>s: seminarium magisterskie językoznawcze lub literaturoznawcze (1,2,3,4) + egz. magisterski +praca magisterska</t>
  </si>
  <si>
    <t>Przedmioty do wyboru  z grupy rj, B, C, S</t>
  </si>
  <si>
    <t>S: zajęcia z dziedziny nauk społecznych</t>
  </si>
  <si>
    <t>MW-S</t>
  </si>
  <si>
    <t xml:space="preserve">E: zajęcia kierunkowe uzupełniające </t>
  </si>
  <si>
    <t>MW-E J/L</t>
  </si>
  <si>
    <t>1,2,3</t>
  </si>
  <si>
    <t>ćwiczenia konwersatoryjne (typ 2)</t>
  </si>
  <si>
    <t xml:space="preserve">Kształcenie literackie i językowe </t>
  </si>
  <si>
    <t>Konteksty edukacji polonistycznej w szkole średniej</t>
  </si>
  <si>
    <t>Kultura języka</t>
  </si>
  <si>
    <t>Praktyka psychologiczno-pedagogiczna śródroczna II</t>
  </si>
  <si>
    <t>Diagnostyka edukacyjna</t>
  </si>
  <si>
    <t>Praca z uczniem w szkole ponadpodstawowej</t>
  </si>
  <si>
    <t>Moduł D (GK): specjalizacja: podstawy grafiki komputerowej (kontynuacja specjalizacji edytorskiej)</t>
  </si>
  <si>
    <t>Lingwistyka medialna - wprowadzenie</t>
  </si>
  <si>
    <t>Media społecznościowe z perspektywy mediolingwistycznej</t>
  </si>
  <si>
    <t>Copywriting internetowy</t>
  </si>
  <si>
    <t>Gatunki i formy wypowiedzi internetowych</t>
  </si>
  <si>
    <t>Pozajęzykowe kody komunikacji internetowej</t>
  </si>
  <si>
    <t xml:space="preserve">Język i tekst w internetowej komunikacji marketingowej </t>
  </si>
  <si>
    <t>Autoprezentacja w komunikacji zapośredniczonej</t>
  </si>
  <si>
    <t>E-warsztaty</t>
  </si>
  <si>
    <t xml:space="preserve"> D (KI)</t>
  </si>
  <si>
    <t>Moduł D (KI):</t>
  </si>
  <si>
    <t>Fonetyka korektywna</t>
  </si>
  <si>
    <t>Komunikacja międzykulturowa</t>
  </si>
  <si>
    <t>Nauczanie języka specjalistycznego</t>
  </si>
  <si>
    <t>Trudne miejsca w polszczyźnie</t>
  </si>
  <si>
    <t>Nauczanie języka polskiego jako obcego / drugiego  dzieci i młodzieży</t>
  </si>
  <si>
    <t>Praktyki</t>
  </si>
  <si>
    <t>specjalizacja: Kształcenie specjalistyczne w zakresie nauczania języka polskiego jako obcego / drugiego</t>
  </si>
  <si>
    <t>Moduł D (G2)</t>
  </si>
  <si>
    <t xml:space="preserve"> specjalizacja: Komunikacja internetowa</t>
  </si>
  <si>
    <t>komunikacja internetowa</t>
  </si>
  <si>
    <t xml:space="preserve"> D (G2)</t>
  </si>
  <si>
    <t>Klasyka literatury dla dzieci i młodzieży</t>
  </si>
  <si>
    <t>Historia literatury dla dzieci i młodzieży</t>
  </si>
  <si>
    <t>D(L)</t>
  </si>
  <si>
    <t>Baśń i formy fantastyki baśniowej</t>
  </si>
  <si>
    <t>Adaptacje teatralne i filmowe literatury dla dzieci i młodzieży</t>
  </si>
  <si>
    <t>Dydaktyzm i antypedagogika literatury dla dzieci i młodzieży</t>
  </si>
  <si>
    <t>D (L)</t>
  </si>
  <si>
    <t>Polska literatura młodzieżowa okresu dorastania - dawniej i dziś</t>
  </si>
  <si>
    <t>Edytorski kształt książki dla dzieci</t>
  </si>
  <si>
    <t xml:space="preserve">Biblioteka dla niedorosłych </t>
  </si>
  <si>
    <t>Słowo i obraz w literaturze dla dzieci i młodzieży</t>
  </si>
  <si>
    <t>Poezja dla dzieci - historia i współczesność</t>
  </si>
  <si>
    <t xml:space="preserve">Biblioterapia </t>
  </si>
  <si>
    <t>Razem w czasie studiów</t>
  </si>
  <si>
    <t>literatura dla dzieci i młodzieży</t>
  </si>
  <si>
    <t xml:space="preserve">Program składa się z sześciu bloków/modułów: </t>
  </si>
  <si>
    <t xml:space="preserve">Praktyka pedagogiczna śródroczna w szk. śr.  II (1) </t>
  </si>
  <si>
    <t>Podstawy dydaktyki dla polonistów</t>
  </si>
  <si>
    <t>Technologie informacyjne w pracy polonisty</t>
  </si>
  <si>
    <t>Praktyka psychologiczno-pedagogiczna śródroczna I</t>
  </si>
  <si>
    <t>Kształcenie literackie i kulturowe w szkole średniej</t>
  </si>
  <si>
    <t xml:space="preserve">Praktyka pedagogiczna śródroczna w szk. śr.  II (2) </t>
  </si>
  <si>
    <t>Podstawy psychologii dla nauczycieli</t>
  </si>
  <si>
    <t>Psychologia w praktyce szkolnej</t>
  </si>
  <si>
    <t>Podstawy pedagogiki</t>
  </si>
  <si>
    <t>Konteksty edukacji polonistycznej w szkole podst.</t>
  </si>
  <si>
    <t>Kształcenie sprawności językowych</t>
  </si>
  <si>
    <t xml:space="preserve">Praktyka pedagogiczna śródroczna w szkole podst. I (1) </t>
  </si>
  <si>
    <t>Praca z uczniem w szkole podstawowej</t>
  </si>
  <si>
    <t>Specjalne potrzeby edukacyjne</t>
  </si>
  <si>
    <t>Kształcenie literackie i kulturowe w szk. podstawowej</t>
  </si>
  <si>
    <t xml:space="preserve">Praktyka pedagogiczna śródroczna w szkole podst.  I (2) </t>
  </si>
  <si>
    <t>Praktyka psychologiczno-pedagogiczna ciągła*</t>
  </si>
  <si>
    <t>kształcenie specjalistyczne w zakresie nauczania języka polskiego jako obcego / drugiego</t>
  </si>
  <si>
    <t>N: moduł zajęć dla niepolonistów</t>
  </si>
  <si>
    <t xml:space="preserve">Praktyka pedagogiczna śródroczna w szkole śr. II (1) </t>
  </si>
  <si>
    <t xml:space="preserve">Praktyka pedagogiczna śródroczna w szkole śr. II (2) </t>
  </si>
  <si>
    <t>Praktyka pedagogiczna ciągła w szkole średniej*</t>
  </si>
  <si>
    <t>(do zrealizowania pozostaje 8 p. ECTS z bloku B)</t>
  </si>
  <si>
    <t>1,2</t>
  </si>
  <si>
    <t>Moduł D (L): specjalizacja: Literatura dla dzieci i młodzieży</t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</si>
  <si>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– zajęcia podstawowe, 
</t>
    </r>
    <r>
      <rPr>
        <b/>
        <sz val="11"/>
        <color indexed="8"/>
        <rFont val="Arial"/>
        <family val="2"/>
      </rPr>
      <t xml:space="preserve">B </t>
    </r>
    <r>
      <rPr>
        <sz val="11"/>
        <color indexed="8"/>
        <rFont val="Arial"/>
        <family val="2"/>
      </rPr>
      <t xml:space="preserve">– kierunkowe zajęcia fakultatywne, 
</t>
    </r>
    <r>
      <rPr>
        <b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– ogólnowydziałowe i ogólnouczelniane zajęcia fakultatywne,
</t>
    </r>
    <r>
      <rPr>
        <b/>
        <sz val="11"/>
        <color indexed="8"/>
        <rFont val="Arial"/>
        <family val="2"/>
      </rPr>
      <t>D</t>
    </r>
    <r>
      <rPr>
        <sz val="11"/>
        <color indexed="8"/>
        <rFont val="Arial"/>
        <family val="2"/>
      </rPr>
      <t xml:space="preserve"> – programy zawodowe </t>
    </r>
    <r>
      <rPr>
        <b/>
        <sz val="11"/>
        <color indexed="8"/>
        <rFont val="Arial"/>
        <family val="2"/>
      </rPr>
      <t>(wybór bloku/modułu D jest nieobowiązkowy),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>E</t>
    </r>
    <r>
      <rPr>
        <sz val="11"/>
        <color indexed="8"/>
        <rFont val="Arial"/>
        <family val="2"/>
      </rPr>
      <t xml:space="preserve"> - kierunkowe zajęcia uzupełniające (skorelowane z wyborem seminarium),                      </t>
    </r>
    <r>
      <rPr>
        <b/>
        <sz val="11"/>
        <color indexed="8"/>
        <rFont val="Arial"/>
        <family val="2"/>
      </rPr>
      <t xml:space="preserve">S </t>
    </r>
    <r>
      <rPr>
        <sz val="11"/>
        <color indexed="8"/>
        <rFont val="Arial"/>
        <family val="2"/>
      </rPr>
      <t xml:space="preserve">- zajęcia fakultatywne z dziedziny nauk społecznych                           </t>
    </r>
  </si>
  <si>
    <r>
      <rPr>
        <b/>
        <sz val="11"/>
        <color indexed="8"/>
        <rFont val="Arial"/>
        <family val="2"/>
      </rPr>
      <t xml:space="preserve"> Zaliczenie całego programu studiów wymaga zebrania 120 punktów ECTS: 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a) 73 punktów ECTS za blok/moduł A</t>
    </r>
    <r>
      <rPr>
        <sz val="11"/>
        <color indexed="8"/>
        <rFont val="Arial"/>
        <family val="2"/>
      </rPr>
      <t xml:space="preserve"> (w tym także: repetytorium językowe – 3 p. ECTS, seminaria magisterskie – 7 p. ECTS, złożenie pracy magisterskiej – 10 p. ECTS i egzamin magisterski - 5 p. ECTS), 
</t>
    </r>
    <r>
      <rPr>
        <b/>
        <sz val="11"/>
        <color indexed="8"/>
        <rFont val="Arial"/>
        <family val="2"/>
      </rPr>
      <t>b) 47 punktów ECTS za blok/moduł B, C, E, S, ewentualnie także D</t>
    </r>
    <r>
      <rPr>
        <sz val="11"/>
        <color indexed="8"/>
        <rFont val="Arial"/>
        <family val="2"/>
      </rPr>
      <t xml:space="preserve">,
</t>
    </r>
  </si>
  <si>
    <t>Wprowadzenie do wielojęzyczności</t>
  </si>
  <si>
    <t>Kształcenie językowe osób z doświadczeniem migracji</t>
  </si>
  <si>
    <r>
      <t xml:space="preserve">ZASADY OBOWIĄZUJĄCE STUDENTÓW, KTÓRZY UKOŃCZYLI STUDIA 
I STOPNIA NA KIERUNKU INNYM NIŻ </t>
    </r>
    <r>
      <rPr>
        <b/>
        <i/>
        <sz val="11"/>
        <color indexed="10"/>
        <rFont val="Arial"/>
        <family val="2"/>
      </rPr>
      <t>FILOLOGIA POLSKA</t>
    </r>
    <r>
      <rPr>
        <b/>
        <sz val="11"/>
        <color indexed="10"/>
        <rFont val="Arial"/>
        <family val="2"/>
      </rPr>
      <t xml:space="preserve">
</t>
    </r>
  </si>
  <si>
    <r>
      <t xml:space="preserve">Poza specjalnością nauczycielską, którą mogą realizować w różnych wariantach wyłącznie absolwenci </t>
    </r>
    <r>
      <rPr>
        <b/>
        <i/>
        <sz val="11"/>
        <rFont val="Arial"/>
        <family val="2"/>
      </rPr>
      <t>filologii polskiej</t>
    </r>
    <r>
      <rPr>
        <b/>
        <sz val="11"/>
        <rFont val="Arial"/>
        <family val="2"/>
      </rPr>
      <t xml:space="preserve"> I stopnia, pozostałe programy zawodowe dostępne są dla tych studentów odpłatnie (400 zł), zgodnie z zasadami przyjętymi na Wydziale Filologicznym UŁ. </t>
    </r>
  </si>
  <si>
    <t>Przedmiot kierunkowy uzupełniający (E) 1:       Metodologia badań językoznawczych lub                 Rozwój literatury od starożytności po współczesność</t>
  </si>
  <si>
    <t xml:space="preserve">Przedmiot kierunkowy uzupełniający (E) 3:   Warsztat badawczy językoznawcy lub Wybrane zagadnienia z metodologii nauki o literaturze                                                    </t>
  </si>
  <si>
    <t>cw0</t>
  </si>
  <si>
    <r>
      <rPr>
        <b/>
        <i/>
        <sz val="14"/>
        <rFont val="Arial"/>
        <family val="2"/>
      </rPr>
      <t>Filologia polska</t>
    </r>
    <r>
      <rPr>
        <sz val="14"/>
        <rFont val="Arial"/>
        <family val="2"/>
      </rPr>
      <t xml:space="preserve"> w siatce kierunku jako specjalność do wyboru </t>
    </r>
  </si>
  <si>
    <t>Moduł</t>
  </si>
  <si>
    <r>
      <t xml:space="preserve">49 p. ECTS </t>
    </r>
    <r>
      <rPr>
        <sz val="11"/>
        <rFont val="Arial"/>
        <family val="2"/>
      </rPr>
      <t xml:space="preserve">dla studentów bez wcześniejszego przygotowania pedagogicznego bazowego, wybierających  wszystkie etapy nauczania szkolnego </t>
    </r>
  </si>
  <si>
    <t xml:space="preserve">II </t>
  </si>
  <si>
    <t>specjalność (S2)</t>
  </si>
  <si>
    <r>
      <rPr>
        <b/>
        <sz val="11"/>
        <color indexed="8"/>
        <rFont val="Czcionka tekstu podstawowego"/>
        <family val="0"/>
      </rPr>
      <t>nauczycielska</t>
    </r>
    <r>
      <rPr>
        <sz val="11"/>
        <color theme="1"/>
        <rFont val="Czcionka tekstu podstawowego"/>
        <family val="2"/>
      </rPr>
      <t xml:space="preserve"> zgodna z rozporządzeniem MINISTRA NAUKI I SZKOLNICTWA WYŻSZEGO z dnia 25 lipca 2019 r. w sprawie standardu kształcenia przygotowującego do wykonywania zawodu nauczyciela (Dz. U. 2019, poz. 1450)</t>
    </r>
  </si>
  <si>
    <t xml:space="preserve">Specjalność nauczycielska </t>
  </si>
  <si>
    <t xml:space="preserve">Semestr na którym można realizować przedmiot </t>
  </si>
  <si>
    <t>Przedmioty specjalnosci NAUCZYCIELSKIEJ (S2)
(Wszystkie przedmioty są wymagane do zakończenia specjalności)</t>
  </si>
  <si>
    <t xml:space="preserve">Liczba godzin </t>
  </si>
  <si>
    <t>p1</t>
  </si>
  <si>
    <t>MODUŁ B - zgodnie z rozporządzeniem ws. kształcenia nauczycieli</t>
  </si>
  <si>
    <t xml:space="preserve">Praktyka psychologiczno-pedagogiczna śródroczna II </t>
  </si>
  <si>
    <t>Organizacja pracy szkoły z prawem oświatowym</t>
  </si>
  <si>
    <r>
      <t>MODUŁ C -</t>
    </r>
    <r>
      <rPr>
        <b/>
        <sz val="12"/>
        <color indexed="10"/>
        <rFont val="Cambria"/>
        <family val="1"/>
      </rPr>
      <t>zgodnie z rozporządzeniem ws. kształcenia nauczycieli</t>
    </r>
  </si>
  <si>
    <t xml:space="preserve">Emisja głosu </t>
  </si>
  <si>
    <r>
      <t>MODUŁ D -</t>
    </r>
    <r>
      <rPr>
        <b/>
        <sz val="12"/>
        <color indexed="10"/>
        <rFont val="Cambria"/>
        <family val="1"/>
      </rPr>
      <t>zgodnie z rozporządzeniem ws. kształcenia nauczycieli</t>
    </r>
  </si>
  <si>
    <t>E#</t>
  </si>
  <si>
    <t>Praktyka pedagogiczna ciągła w szkole średniej**</t>
  </si>
  <si>
    <t>Praktyka pedagogiczna ciągła w szkole podstawowej***</t>
  </si>
  <si>
    <t>Razem całość</t>
  </si>
  <si>
    <t>* Praktyki mogą się odbyć w semestrach 3-4 . Wpis do systemu USOS w semestrze 4.</t>
  </si>
  <si>
    <t>** Praktyki mogą się odbyć w semestrach 2-3 . Wpis do systemu USOS w semestrze 3.</t>
  </si>
  <si>
    <t>*** Praktyki mogą się odbyć w semestrach 3-4 . Wpis do systemu USOS w semestrze 4.</t>
  </si>
  <si>
    <t xml:space="preserve"># Egzamin zbiera całą dydaktykę przedmiotu.   </t>
  </si>
  <si>
    <r>
      <rPr>
        <b/>
        <i/>
        <sz val="14"/>
        <rFont val="Arial"/>
        <family val="2"/>
      </rPr>
      <t>Filologia polska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w siatce kierunku jako specjalność do wyboru </t>
    </r>
  </si>
  <si>
    <r>
      <t xml:space="preserve">18 p. ECTS </t>
    </r>
    <r>
      <rPr>
        <sz val="11"/>
        <rFont val="Arial"/>
        <family val="2"/>
      </rPr>
      <t xml:space="preserve">dla etapów edukacyjnych obejmujących szkoły ponadpodstawowe - kontynuacja specjalności nauczycielskiej </t>
    </r>
  </si>
  <si>
    <r>
      <rPr>
        <b/>
        <sz val="11"/>
        <color indexed="8"/>
        <rFont val="Arial"/>
        <family val="2"/>
      </rPr>
      <t xml:space="preserve">nauczycielska </t>
    </r>
    <r>
      <rPr>
        <sz val="11"/>
        <color indexed="8"/>
        <rFont val="Arial"/>
        <family val="2"/>
      </rPr>
      <t>zgodna z rozporządzeniem MINISTRA NAUKI I SZKOLNICTWA WYŻSZEGO z dnia 25 lipca 2019r w sprawie standardu kształcenia przygotowującego do wykonywania zawodu nauczyciela (Dz. U. 2019, poz. 1450)</t>
    </r>
  </si>
  <si>
    <t>* Praktyki mogą się odbyć w semestrach 2-3 . Wpis do systemu USOS w semestrze 3.</t>
  </si>
  <si>
    <t xml:space="preserve"># Egzamin zbiera całą dydaktykę przedmiotu   </t>
  </si>
  <si>
    <t>Przedmioty specjalności NAUCZYCIELSKIEJ (S2)
(Wszystkie przedmioty są wymagane do zakończenia specjalności)</t>
  </si>
  <si>
    <t>28</t>
  </si>
  <si>
    <t>Programy bloków/modułów A i D zawierają sztywne listy przedmiotów oraz egzaminów. Z wyborem seminarium skorelowany jest wybór przedmiotów kierunkowych uzupełniających (blok E), realizowanych w sem. 1, 2, 3. Natomiast praktycznego wypełnienia bloku B, C, S student dokonuje samodzielnie, wybierając proponowane w ramach tych bloków zajęcia. W toku studiów w ramach bloku B student zobowiązany jest wybrać z oferty jedne zajęcia prowadzone w formie wykładu (28 godz.- 2 pkt. ECTS). Uczestniczenie w zajęciach fakultatywnych pociąga za sobą konieczność zarejestrowania się na nie w systemie  USOS.</t>
  </si>
  <si>
    <t>Najnowsza literatura światowa (1)</t>
  </si>
  <si>
    <t>Najnowsza literatura światowa (2)</t>
  </si>
  <si>
    <t xml:space="preserve">oc. </t>
  </si>
  <si>
    <t>oc,</t>
  </si>
  <si>
    <t xml:space="preserve"> D (L)</t>
  </si>
  <si>
    <t>ps</t>
  </si>
  <si>
    <t>S: zajęcia fakultatywne z dziedziny nauk społecznych</t>
  </si>
  <si>
    <t>za 18 p. ECTS - kontynuacja specjalności / specjalizacji z I st.</t>
  </si>
  <si>
    <t xml:space="preserve">za 18 p. ECTS - specjalizacja od podstaw </t>
  </si>
  <si>
    <t>Zajęcia z dziedziny nauk społecznych - blok S</t>
  </si>
  <si>
    <t>Historia języka polskiego</t>
  </si>
  <si>
    <t>Zajęcia ogólnowydziałowe lub ogólnouczelniane - blok C</t>
  </si>
  <si>
    <t>Repetytorium językowe</t>
  </si>
  <si>
    <t>ZAL</t>
  </si>
  <si>
    <t>Kurs BHP e-learning</t>
  </si>
  <si>
    <t>Szkolenie biblioteczne  e-learning</t>
  </si>
  <si>
    <t>Kurs ochrony prawa autorskiego</t>
  </si>
  <si>
    <t>ps1: proseminarium, nakład pracy studenta 1</t>
  </si>
  <si>
    <t>Specjalności / specjalizacje - blok D</t>
  </si>
  <si>
    <t>MW-B / MW-D</t>
  </si>
  <si>
    <t>MW-B / MW-N / MW-D</t>
  </si>
  <si>
    <t>Najnowsze zjawiska kultury</t>
  </si>
  <si>
    <t xml:space="preserve">Przedmiot kierunkowy uzupełniający (E) 4: Współczesne analizy dyskursu lub              Przemiany poezji i dramatu od średniowiecza do współczesności </t>
  </si>
  <si>
    <t xml:space="preserve">Przedmiot kierunkowy uzupełniający (E) 5:  Nazwy własne - teoria i praktyka lub Przemiany gatunków prozatorskich od średniowiecza do współczesności  </t>
  </si>
  <si>
    <t>Przedmiot kierunkowy uzupełniający (E) 2:            Lingwistyka tekstu lub  Literatura popularna w kontekstach kulturowych</t>
  </si>
  <si>
    <t>Łącznie w semestrze 2</t>
  </si>
  <si>
    <t>Łącznie w semestrze 3</t>
  </si>
  <si>
    <t>Łącznie w semestrze 4</t>
  </si>
  <si>
    <r>
      <t xml:space="preserve">oc./ </t>
    </r>
    <r>
      <rPr>
        <sz val="11"/>
        <color indexed="10"/>
        <rFont val="Czcionka tekstu podstawowego"/>
        <family val="0"/>
      </rPr>
      <t>E</t>
    </r>
  </si>
  <si>
    <t>84</t>
  </si>
  <si>
    <r>
      <t xml:space="preserve">Studenci, którzy ukończyli studia pierwszego stopnia lub jednolite magisterskie na kierunku innym niż </t>
    </r>
    <r>
      <rPr>
        <i/>
        <sz val="11"/>
        <color indexed="8"/>
        <rFont val="Arial"/>
        <family val="2"/>
      </rPr>
      <t>filologia polska</t>
    </r>
    <r>
      <rPr>
        <sz val="11"/>
        <color indexed="8"/>
        <rFont val="Arial"/>
        <family val="2"/>
      </rPr>
      <t xml:space="preserve">, realizują pełny blok/moduł A, uzyskując za niego </t>
    </r>
    <r>
      <rPr>
        <b/>
        <sz val="11"/>
        <color indexed="8"/>
        <rFont val="Arial"/>
        <family val="2"/>
      </rPr>
      <t>73 punkty ECTS</t>
    </r>
    <r>
      <rPr>
        <sz val="11"/>
        <color indexed="8"/>
        <rFont val="Arial"/>
        <family val="2"/>
      </rPr>
      <t xml:space="preserve">, oraz mają do wyboru dwa warianty rozwiązań w ramach przedmiotów fakultatywnych:
1. blok podstawowych przedmiotów polonistycznych </t>
    </r>
    <r>
      <rPr>
        <b/>
        <sz val="11"/>
        <color indexed="8"/>
        <rFont val="Arial"/>
        <family val="2"/>
      </rPr>
      <t>N (180 godzin)</t>
    </r>
    <r>
      <rPr>
        <sz val="11"/>
        <color indexed="8"/>
        <rFont val="Arial"/>
        <family val="2"/>
      </rPr>
      <t>, uzyskując za niego 8</t>
    </r>
    <r>
      <rPr>
        <b/>
        <sz val="11"/>
        <color indexed="8"/>
        <rFont val="Arial"/>
        <family val="2"/>
      </rPr>
      <t xml:space="preserve"> punktów ECTS</t>
    </r>
    <r>
      <rPr>
        <sz val="11"/>
        <color indexed="8"/>
        <rFont val="Arial"/>
        <family val="2"/>
      </rPr>
      <t xml:space="preserve">. W bloku B do zrealizowania pozostaje im </t>
    </r>
    <r>
      <rPr>
        <b/>
        <sz val="11"/>
        <color indexed="8"/>
        <rFont val="Arial"/>
        <family val="2"/>
      </rPr>
      <t>18 pkt. ECTS</t>
    </r>
    <r>
      <rPr>
        <sz val="11"/>
        <color indexed="8"/>
        <rFont val="Arial"/>
        <family val="2"/>
      </rPr>
      <t xml:space="preserve"> (w tym jeden wykład za </t>
    </r>
    <r>
      <rPr>
        <b/>
        <sz val="11"/>
        <color indexed="8"/>
        <rFont val="Arial"/>
        <family val="2"/>
      </rPr>
      <t>2 pkt. ECTS</t>
    </r>
    <r>
      <rPr>
        <sz val="11"/>
        <color indexed="8"/>
        <rFont val="Arial"/>
        <family val="2"/>
      </rPr>
      <t xml:space="preserve">), </t>
    </r>
    <r>
      <rPr>
        <b/>
        <sz val="11"/>
        <color indexed="8"/>
        <rFont val="Arial"/>
        <family val="2"/>
      </rPr>
      <t>3 pkt. ECTS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(przedmiot ogólnouczelniany / ogólnowydziałowy), </t>
    </r>
    <r>
      <rPr>
        <b/>
        <sz val="11"/>
        <color indexed="8"/>
        <rFont val="Arial"/>
        <family val="2"/>
      </rPr>
      <t>5 pkt.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>S</t>
    </r>
    <r>
      <rPr>
        <sz val="11"/>
        <color indexed="8"/>
        <rFont val="Arial"/>
        <family val="2"/>
      </rPr>
      <t xml:space="preserve"> (przedmioty z dziedziny nauk społecznych) oraz </t>
    </r>
    <r>
      <rPr>
        <b/>
        <sz val="11"/>
        <color indexed="8"/>
        <rFont val="Arial"/>
        <family val="2"/>
      </rPr>
      <t>13 pkt.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>E (</t>
    </r>
    <r>
      <rPr>
        <sz val="11"/>
        <color indexed="8"/>
        <rFont val="Arial"/>
        <family val="2"/>
      </rPr>
      <t xml:space="preserve">zajęcia kierunkowe uzupełniające)
LUB
2. wybierają wyłącznie spośród zajęć fakultatywnych bloku B, uzyskując za nie </t>
    </r>
    <r>
      <rPr>
        <b/>
        <sz val="11"/>
        <color indexed="8"/>
        <rFont val="Arial"/>
        <family val="2"/>
      </rPr>
      <t>26 punktów ECTS</t>
    </r>
    <r>
      <rPr>
        <sz val="11"/>
        <color indexed="8"/>
        <rFont val="Arial"/>
        <family val="2"/>
      </rPr>
      <t xml:space="preserve"> (w tym jeden wykład za </t>
    </r>
    <r>
      <rPr>
        <b/>
        <sz val="11"/>
        <color indexed="8"/>
        <rFont val="Arial"/>
        <family val="2"/>
      </rPr>
      <t>2 pkt. ECTS</t>
    </r>
    <r>
      <rPr>
        <sz val="11"/>
        <color indexed="8"/>
        <rFont val="Arial"/>
        <family val="2"/>
      </rPr>
      <t xml:space="preserve">), </t>
    </r>
    <r>
      <rPr>
        <b/>
        <sz val="11"/>
        <color indexed="8"/>
        <rFont val="Arial"/>
        <family val="2"/>
      </rPr>
      <t>3 pkt. ECTS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(przedmiot ogólnouczelniany / ogólnowydziałowy), </t>
    </r>
    <r>
      <rPr>
        <b/>
        <sz val="11"/>
        <color indexed="8"/>
        <rFont val="Arial"/>
        <family val="2"/>
      </rPr>
      <t>5 pkt. w bloku S</t>
    </r>
    <r>
      <rPr>
        <sz val="11"/>
        <color indexed="8"/>
        <rFont val="Arial"/>
        <family val="2"/>
      </rPr>
      <t xml:space="preserve"> (przedmioty z dziedziny nauk społecznych) oraz </t>
    </r>
    <r>
      <rPr>
        <b/>
        <sz val="11"/>
        <color indexed="8"/>
        <rFont val="Arial"/>
        <family val="2"/>
      </rPr>
      <t>13 pkt. ECTS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 xml:space="preserve">E </t>
    </r>
    <r>
      <rPr>
        <sz val="11"/>
        <color indexed="8"/>
        <rFont val="Arial"/>
        <family val="2"/>
      </rPr>
      <t>(zajęcia kierunkowe uzupełniające); uczestniczenie w zajęciach fakultatywnych pociąga za sobą konieczność zarejestrowania się na nie w systemie USOS.
3. Można również łączyć zajęcia z bloku B z zajęciami z bloku N.</t>
    </r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</si>
  <si>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30 punktów kredytowych (European Credit Transfer System) i zaliczenie wszystkich zajęć i egzaminów przewidzianych w bloku/module A i E dla danego semestru oraz bloku/module D, jeśli student realizuje specjalizację zawodową. W ramach bloków/modułów A, E i D przysługują punkty ujęte w tabelach siatek. Jeżeli liczba punktów przewidzianych dla danego semestru studiów w ramach bloku A i E  (lub A, E i D) jest niższa niż 30, student uzupełnia punkty zaliczeniem zajęć z bloków B, C i S. Punkty uzyskane w danym semestrze powyżej 30p. ECTS zalicza się na poczet semestrów następnych.</t>
    </r>
  </si>
  <si>
    <r>
      <rPr>
        <b/>
        <sz val="11"/>
        <color indexed="8"/>
        <rFont val="Arial"/>
        <family val="2"/>
      </rPr>
      <t xml:space="preserve">PROGRAM
   STUDIÓW </t>
    </r>
    <r>
      <rPr>
        <b/>
        <i/>
        <sz val="12"/>
        <color indexed="8"/>
        <rFont val="Arial"/>
        <family val="2"/>
      </rPr>
      <t xml:space="preserve">FILOLOGII POLSKIEJ </t>
    </r>
    <r>
      <rPr>
        <b/>
        <sz val="11"/>
        <color indexed="8"/>
        <rFont val="Arial"/>
        <family val="2"/>
      </rPr>
      <t>DRUGIEGO STOPNIA 
(STUDIA STACJONARNE)</t>
    </r>
    <r>
      <rPr>
        <sz val="11"/>
        <color indexed="8"/>
        <rFont val="Arial"/>
        <family val="2"/>
      </rPr>
      <t xml:space="preserve">
</t>
    </r>
    <r>
      <rPr>
        <b/>
        <sz val="11"/>
        <color indexed="10"/>
        <rFont val="Arial"/>
        <family val="2"/>
      </rPr>
      <t>OBOWIĄZUJE STUDENTÓW  ROZPOCZYNAJĄCYCH STUDIA W ROKU 2021/2022</t>
    </r>
    <r>
      <rPr>
        <sz val="11"/>
        <color indexed="8"/>
        <rFont val="Arial"/>
        <family val="2"/>
      </rPr>
      <t xml:space="preserve">
</t>
    </r>
  </si>
  <si>
    <t>2021/2022)</t>
  </si>
  <si>
    <t xml:space="preserve"> 2021/2022</t>
  </si>
  <si>
    <r>
      <rPr>
        <b/>
        <sz val="11"/>
        <color indexed="8"/>
        <rFont val="Arial"/>
        <family val="2"/>
      </rPr>
      <t>W ramach limitu punktów za blok/moduł B możliwy jest wybór jednego modułu D</t>
    </r>
    <r>
      <rPr>
        <sz val="11"/>
        <color indexed="8"/>
        <rFont val="Arial"/>
        <family val="2"/>
      </rPr>
      <t xml:space="preserve"> (specjalizacji zawodowej):
a) </t>
    </r>
    <r>
      <rPr>
        <b/>
        <sz val="11"/>
        <color indexed="8"/>
        <rFont val="Arial"/>
        <family val="2"/>
      </rPr>
      <t>za 18 p. ECTS</t>
    </r>
    <r>
      <rPr>
        <sz val="11"/>
        <color indexed="8"/>
        <rFont val="Arial"/>
        <family val="2"/>
      </rPr>
      <t xml:space="preserve">  - kontynuacja specjalizacji ze studiów I stopnia (</t>
    </r>
    <r>
      <rPr>
        <b/>
        <sz val="11"/>
        <color indexed="8"/>
        <rFont val="Arial"/>
        <family val="2"/>
      </rPr>
      <t>do zrealizowania pozostaje 8 p. ECTS za zajęcia z bloku B</t>
    </r>
    <r>
      <rPr>
        <sz val="11"/>
        <color indexed="8"/>
        <rFont val="Arial"/>
        <family val="2"/>
      </rPr>
      <t xml:space="preserve">  
b) </t>
    </r>
    <r>
      <rPr>
        <b/>
        <sz val="11"/>
        <color indexed="8"/>
        <rFont val="Arial"/>
        <family val="2"/>
      </rPr>
      <t>za 18 p. ECTS</t>
    </r>
    <r>
      <rPr>
        <sz val="11"/>
        <color indexed="8"/>
        <rFont val="Arial"/>
        <family val="2"/>
      </rPr>
      <t xml:space="preserve">  - specjalizacja od podstaw (</t>
    </r>
    <r>
      <rPr>
        <b/>
        <sz val="11"/>
        <color indexed="8"/>
        <rFont val="Arial"/>
        <family val="2"/>
      </rPr>
      <t>do zrealizowania pozostaje 8 p. ECTS za zajęcia z bloku B</t>
    </r>
    <r>
      <rPr>
        <sz val="11"/>
        <color indexed="8"/>
        <rFont val="Arial"/>
        <family val="2"/>
      </rPr>
      <t xml:space="preserve">) . 
</t>
    </r>
  </si>
  <si>
    <t>56</t>
  </si>
  <si>
    <t xml:space="preserve">W okresie studiów każdy student objęty jest programem personalizacji procesu kształcenia nauczycieli z elementami tutoringu - 5 godz. za cały cykl </t>
  </si>
  <si>
    <t xml:space="preserve">W okresie studiów każdy student objęty jest programem personalizacji procesu kształcenia nauczycieli z elementami tutoringu - 5 godz. za cykl  zajęć realizowanych na studiach I stopnia + 5 godz. za cykl zajęć realizowanych na studiach II stopnia (łącznie 10 godz.) </t>
  </si>
  <si>
    <t>* Liczba godzin fakultatywnych zależy od wybranej przez studenta specjalizacji (blok D) - w tabeli wskazana jest minimalna liczba godzin fakultatywnych, które student powinien zrealizować w trakcie studiów</t>
  </si>
  <si>
    <r>
      <t>B: zajęcia kierunkowe do wyboru (w ramach limitu punktów za blok B możliwy wybór jednej specjalizacji zawodowej / aplikacyjnej - moduł D)</t>
    </r>
    <r>
      <rPr>
        <b/>
        <sz val="11"/>
        <color indexed="10"/>
        <rFont val="Czcionka tekstu podstawowego"/>
        <family val="0"/>
      </rPr>
      <t xml:space="preserve">* </t>
    </r>
  </si>
  <si>
    <t>ps1</t>
  </si>
  <si>
    <t>liczba godzin</t>
  </si>
  <si>
    <r>
      <t>Przedmioty fakultatywne - blok B,N,D</t>
    </r>
    <r>
      <rPr>
        <b/>
        <sz val="12"/>
        <color indexed="10"/>
        <rFont val="Arial"/>
        <family val="2"/>
      </rPr>
      <t>*</t>
    </r>
  </si>
  <si>
    <r>
      <t>Przedmioty fakultatywne - blok B, N, D</t>
    </r>
    <r>
      <rPr>
        <b/>
        <sz val="12"/>
        <color indexed="10"/>
        <rFont val="Arial"/>
        <family val="2"/>
      </rPr>
      <t>*</t>
    </r>
  </si>
  <si>
    <r>
      <t>Przedmioty fakultatywne - blok B, D</t>
    </r>
    <r>
      <rPr>
        <b/>
        <sz val="12"/>
        <color indexed="10"/>
        <rFont val="Czcionka tekstu podstawowego"/>
        <family val="0"/>
      </rPr>
      <t>*</t>
    </r>
  </si>
  <si>
    <t>*Liczba godzin zajęć fakultatywnych (blok  B, N, D) zależy od wybranej przez studenta specjalizacji - w tabeli wskazana jest minimalna liczba godzin fakultatywnych, które student powinien zrealizować w trakcie studiów</t>
  </si>
  <si>
    <t>Formy zaliczenia</t>
  </si>
  <si>
    <t>zal - zaliczenie bez oceny</t>
  </si>
  <si>
    <t>oc. - zaliczenie na ocenę</t>
  </si>
  <si>
    <t>E - egzamin</t>
  </si>
  <si>
    <r>
      <rPr>
        <b/>
        <sz val="11"/>
        <color indexed="8"/>
        <rFont val="Czcionka tekstu podstawowego"/>
        <family val="0"/>
      </rPr>
      <t>Liczba punktów zebranych w ciągu całych studiów nie może przekroczyć 120</t>
    </r>
    <r>
      <rPr>
        <sz val="11"/>
        <color theme="1"/>
        <rFont val="Czcionka tekstu podstawowego"/>
        <family val="2"/>
      </rPr>
      <t xml:space="preserve"> (tylko w tych ramach zajęcia są bezpłatne). </t>
    </r>
    <r>
      <rPr>
        <b/>
        <sz val="11"/>
        <color indexed="8"/>
        <rFont val="Czcionka tekstu podstawowego"/>
        <family val="0"/>
      </rPr>
      <t>Przekroczenie tej liczby pociąga za sobą konieczność uiszczenia opłaty za zajęcia ponad limit (tj. nieobjęte planem studiów). Na Wydziale Filologicznym UŁ opłaty za zajęcia poza siatką wynoszą: opłata minimalna (za jeden przedmiot) - 200 zł, opłata maksymalna (za więcej niż jeden przedmiot) – 400 zł (Zarządzenie nr 149 Rektora Uniwersytetu Łódzkiego
z dnia 17.05.2021 r. oraz załącznik 15 do tego zarządzenia).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</si>
</sst>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%"/>
  </numFmts>
  <fonts count="1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sz val="14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4"/>
      <color indexed="8"/>
      <name val="Arial"/>
      <family val="2"/>
    </font>
    <font>
      <b/>
      <sz val="14"/>
      <color indexed="8"/>
      <name val="Czcionka tekstu podstawowego"/>
      <family val="2"/>
    </font>
    <font>
      <b/>
      <i/>
      <sz val="14"/>
      <color indexed="10"/>
      <name val="Czcionka tekstu podstawowego"/>
      <family val="0"/>
    </font>
    <font>
      <sz val="14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Tahoma"/>
      <family val="2"/>
    </font>
    <font>
      <sz val="14"/>
      <color indexed="10"/>
      <name val="Czcionka tekstu podstawowego"/>
      <family val="2"/>
    </font>
    <font>
      <sz val="10"/>
      <color indexed="10"/>
      <name val="Tahoma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zcionka tekstu podstawowego"/>
      <family val="2"/>
    </font>
    <font>
      <b/>
      <i/>
      <sz val="12"/>
      <color indexed="10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Czcionka tekstu podstawowego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Czcionka tekstu podstawowego"/>
      <family val="0"/>
    </font>
    <font>
      <b/>
      <sz val="14"/>
      <color indexed="10"/>
      <name val="Czcionka tekstu podstawowego"/>
      <family val="0"/>
    </font>
    <font>
      <sz val="8"/>
      <name val="Czcionka tekstu podstawowego"/>
      <family val="2"/>
    </font>
    <font>
      <sz val="10"/>
      <color indexed="8"/>
      <name val="Czcionka tekstu podstawowego"/>
      <family val="0"/>
    </font>
    <font>
      <sz val="10"/>
      <name val="Czcionka tekstu podstawowego"/>
      <family val="0"/>
    </font>
    <font>
      <b/>
      <sz val="12"/>
      <name val="Czcionka tekstu podstawowego"/>
      <family val="0"/>
    </font>
    <font>
      <sz val="12"/>
      <name val="Czcionka tekstu podstawowego"/>
      <family val="0"/>
    </font>
    <font>
      <sz val="12"/>
      <color indexed="8"/>
      <name val="Czcionka tekstu podstawowego"/>
      <family val="0"/>
    </font>
    <font>
      <sz val="12"/>
      <color indexed="10"/>
      <name val="Arial"/>
      <family val="2"/>
    </font>
    <font>
      <b/>
      <sz val="14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sz val="14"/>
      <name val="Arial"/>
      <family val="2"/>
    </font>
    <font>
      <b/>
      <i/>
      <sz val="11"/>
      <color indexed="10"/>
      <name val="Arial"/>
      <family val="2"/>
    </font>
    <font>
      <i/>
      <sz val="14"/>
      <name val="Arial"/>
      <family val="2"/>
    </font>
    <font>
      <sz val="9"/>
      <color indexed="8"/>
      <name val="Cambria"/>
      <family val="1"/>
    </font>
    <font>
      <b/>
      <sz val="18"/>
      <color indexed="8"/>
      <name val="Cambria"/>
      <family val="1"/>
    </font>
    <font>
      <b/>
      <sz val="12"/>
      <color indexed="10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20"/>
      <name val="Cambria"/>
      <family val="1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Cambria"/>
      <family val="1"/>
    </font>
    <font>
      <b/>
      <sz val="12"/>
      <name val="Cambria"/>
      <family val="1"/>
    </font>
    <font>
      <b/>
      <sz val="16"/>
      <name val="Arial"/>
      <family val="2"/>
    </font>
    <font>
      <b/>
      <sz val="12"/>
      <color indexed="20"/>
      <name val="Cambria"/>
      <family val="1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0"/>
      <name val="Arial"/>
      <family val="2"/>
    </font>
    <font>
      <sz val="12"/>
      <name val="Cambria"/>
      <family val="1"/>
    </font>
    <font>
      <sz val="12"/>
      <color indexed="8"/>
      <name val="Cambria"/>
      <family val="1"/>
    </font>
    <font>
      <u val="single"/>
      <sz val="12"/>
      <color indexed="12"/>
      <name val="Cambria"/>
      <family val="1"/>
    </font>
    <font>
      <sz val="12"/>
      <color indexed="10"/>
      <name val="Cambria"/>
      <family val="1"/>
    </font>
    <font>
      <sz val="12"/>
      <color indexed="12"/>
      <name val="Cambria"/>
      <family val="1"/>
    </font>
    <font>
      <u val="single"/>
      <sz val="11"/>
      <name val="Cambria"/>
      <family val="1"/>
    </font>
    <font>
      <sz val="11"/>
      <name val="Cambria"/>
      <family val="1"/>
    </font>
    <font>
      <sz val="12"/>
      <color indexed="8"/>
      <name val="Calibri"/>
      <family val="2"/>
    </font>
    <font>
      <b/>
      <sz val="12"/>
      <color indexed="53"/>
      <name val="Arial"/>
      <family val="2"/>
    </font>
    <font>
      <b/>
      <sz val="12"/>
      <color indexed="53"/>
      <name val="Czcionka tekstu podstawowego"/>
      <family val="2"/>
    </font>
    <font>
      <b/>
      <sz val="11"/>
      <color indexed="10"/>
      <name val="Cambria"/>
      <family val="1"/>
    </font>
    <font>
      <b/>
      <sz val="9"/>
      <name val="Cambria"/>
      <family val="1"/>
    </font>
    <font>
      <b/>
      <sz val="10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C00000"/>
      <name val="Arial"/>
      <family val="2"/>
    </font>
    <font>
      <b/>
      <sz val="12"/>
      <color rgb="FFFF0000"/>
      <name val="Arial"/>
      <family val="2"/>
    </font>
    <font>
      <sz val="10"/>
      <color theme="1"/>
      <name val="Czcionka tekstu podstawowego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Czcionka tekstu podstawowego"/>
      <family val="0"/>
    </font>
    <font>
      <sz val="12"/>
      <color theme="1"/>
      <name val="Cambria"/>
      <family val="1"/>
    </font>
    <font>
      <b/>
      <sz val="11"/>
      <color rgb="FFFF0000"/>
      <name val="Czcionka tekstu podstawowego"/>
      <family val="0"/>
    </font>
    <font>
      <b/>
      <sz val="12"/>
      <color theme="9" tint="-0.24997000396251678"/>
      <name val="Arial"/>
      <family val="2"/>
    </font>
    <font>
      <b/>
      <sz val="12"/>
      <color theme="9" tint="-0.24997000396251678"/>
      <name val="Czcionka tekstu podstawowego"/>
      <family val="2"/>
    </font>
    <font>
      <b/>
      <sz val="11"/>
      <color rgb="FFFF0000"/>
      <name val="Arial"/>
      <family val="2"/>
    </font>
    <font>
      <b/>
      <sz val="12"/>
      <color theme="1"/>
      <name val="Cambria"/>
      <family val="1"/>
    </font>
    <font>
      <b/>
      <sz val="10"/>
      <color rgb="FFFF0000"/>
      <name val="Czcionka tekstu podstawowego"/>
      <family val="0"/>
    </font>
    <font>
      <b/>
      <sz val="12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/>
      <right/>
      <top style="thin"/>
      <bottom style="thin"/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/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thin"/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 style="thin"/>
      <top style="double">
        <color indexed="55"/>
      </top>
      <bottom style="double">
        <color indexed="55"/>
      </bottom>
    </border>
    <border>
      <left style="thin"/>
      <right/>
      <top style="double">
        <color indexed="55"/>
      </top>
      <bottom/>
    </border>
    <border>
      <left style="thin"/>
      <right/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 style="double"/>
    </border>
    <border>
      <left style="thin"/>
      <right style="thin">
        <color indexed="55"/>
      </right>
      <top style="double"/>
      <bottom style="double"/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55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/>
      <right>
        <color indexed="63"/>
      </right>
      <top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/>
      <right/>
      <top/>
      <bottom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 style="thin">
        <color indexed="55"/>
      </left>
      <right>
        <color indexed="63"/>
      </right>
      <top style="thin"/>
      <bottom style="double">
        <color indexed="55"/>
      </bottom>
    </border>
    <border>
      <left>
        <color indexed="63"/>
      </left>
      <right>
        <color indexed="63"/>
      </right>
      <top style="thin"/>
      <bottom style="double">
        <color indexed="55"/>
      </bottom>
    </border>
    <border>
      <left>
        <color indexed="63"/>
      </left>
      <right style="double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 style="thin"/>
      <right>
        <color indexed="63"/>
      </right>
      <top style="double">
        <color indexed="55"/>
      </top>
      <bottom style="thin"/>
    </border>
    <border>
      <left>
        <color indexed="63"/>
      </left>
      <right>
        <color indexed="63"/>
      </right>
      <top style="double">
        <color indexed="55"/>
      </top>
      <bottom style="thin"/>
    </border>
    <border>
      <left style="thin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>
        <color indexed="63"/>
      </top>
      <bottom style="thin"/>
    </border>
    <border>
      <left>
        <color indexed="63"/>
      </left>
      <right style="thin"/>
      <top/>
      <bottom style="double">
        <color indexed="55"/>
      </bottom>
    </border>
    <border>
      <left>
        <color indexed="63"/>
      </left>
      <right style="thin"/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55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7" fillId="25" borderId="1" applyNumberFormat="0" applyAlignment="0" applyProtection="0"/>
    <xf numFmtId="0" fontId="108" fillId="26" borderId="2" applyNumberFormat="0" applyAlignment="0" applyProtection="0"/>
    <xf numFmtId="0" fontId="10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3" applyNumberFormat="0" applyFill="0" applyAlignment="0" applyProtection="0"/>
    <xf numFmtId="0" fontId="112" fillId="28" borderId="4" applyNumberFormat="0" applyAlignment="0" applyProtection="0"/>
    <xf numFmtId="0" fontId="113" fillId="0" borderId="5" applyNumberFormat="0" applyFill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5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7" fillId="26" borderId="1" applyNumberFormat="0" applyAlignment="0" applyProtection="0"/>
    <xf numFmtId="0" fontId="1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9" fillId="0" borderId="8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3" fillId="31" borderId="0" applyNumberFormat="0" applyBorder="0" applyAlignment="0" applyProtection="0"/>
  </cellStyleXfs>
  <cellXfs count="6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/>
    </xf>
    <xf numFmtId="0" fontId="9" fillId="0" borderId="0" xfId="0" applyFont="1" applyBorder="1" applyAlignment="1" applyProtection="1">
      <alignment horizontal="left" vertical="center"/>
      <protection locked="0"/>
    </xf>
    <xf numFmtId="17" fontId="7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0" fillId="0" borderId="0" xfId="0" applyAlignment="1">
      <alignment horizontal="left"/>
    </xf>
    <xf numFmtId="0" fontId="16" fillId="32" borderId="10" xfId="44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40" fillId="0" borderId="0" xfId="0" applyFont="1" applyFill="1" applyAlignment="1" applyProtection="1">
      <alignment horizontal="center" wrapText="1"/>
      <protection locked="0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10" fillId="32" borderId="0" xfId="0" applyFont="1" applyFill="1" applyBorder="1" applyAlignment="1" applyProtection="1">
      <alignment horizontal="right" vertical="center"/>
      <protection locked="0"/>
    </xf>
    <xf numFmtId="0" fontId="9" fillId="32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 locked="0"/>
    </xf>
    <xf numFmtId="17" fontId="2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 vertical="center"/>
    </xf>
    <xf numFmtId="49" fontId="3" fillId="32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41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39" fillId="0" borderId="0" xfId="0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49" fontId="34" fillId="32" borderId="0" xfId="0" applyNumberFormat="1" applyFont="1" applyFill="1" applyBorder="1" applyAlignment="1" applyProtection="1">
      <alignment horizontal="center" vertical="center"/>
      <protection locked="0"/>
    </xf>
    <xf numFmtId="0" fontId="34" fillId="32" borderId="0" xfId="52" applyFont="1" applyFill="1" applyBorder="1" applyAlignment="1" applyProtection="1">
      <alignment horizontal="left" vertical="center" indent="1"/>
      <protection locked="0"/>
    </xf>
    <xf numFmtId="0" fontId="36" fillId="32" borderId="0" xfId="44" applyFont="1" applyFill="1" applyBorder="1" applyAlignment="1" applyProtection="1">
      <alignment horizontal="center" vertical="center"/>
      <protection locked="0"/>
    </xf>
    <xf numFmtId="0" fontId="34" fillId="32" borderId="0" xfId="52" applyFont="1" applyFill="1" applyBorder="1" applyAlignment="1" applyProtection="1">
      <alignment horizontal="center" vertical="center"/>
      <protection locked="0"/>
    </xf>
    <xf numFmtId="0" fontId="11" fillId="32" borderId="0" xfId="52" applyFont="1" applyFill="1" applyBorder="1" applyAlignment="1" applyProtection="1">
      <alignment horizontal="center" vertical="center"/>
      <protection hidden="1"/>
    </xf>
    <xf numFmtId="0" fontId="11" fillId="32" borderId="0" xfId="52" applyFont="1" applyFill="1" applyBorder="1" applyAlignment="1" applyProtection="1">
      <alignment horizontal="center" vertical="center"/>
      <protection locked="0"/>
    </xf>
    <xf numFmtId="0" fontId="43" fillId="32" borderId="0" xfId="0" applyFont="1" applyFill="1" applyBorder="1" applyAlignment="1">
      <alignment horizontal="center" vertical="center"/>
    </xf>
    <xf numFmtId="0" fontId="43" fillId="32" borderId="0" xfId="0" applyFont="1" applyFill="1" applyAlignment="1">
      <alignment/>
    </xf>
    <xf numFmtId="0" fontId="11" fillId="33" borderId="11" xfId="52" applyFont="1" applyFill="1" applyBorder="1" applyAlignment="1" applyProtection="1">
      <alignment vertical="center" wrapText="1"/>
      <protection locked="0"/>
    </xf>
    <xf numFmtId="0" fontId="11" fillId="2" borderId="11" xfId="52" applyFont="1" applyFill="1" applyBorder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32" borderId="11" xfId="52" applyFont="1" applyFill="1" applyBorder="1" applyAlignment="1" applyProtection="1">
      <alignment horizontal="left" vertical="center" indent="1"/>
      <protection locked="0"/>
    </xf>
    <xf numFmtId="0" fontId="1" fillId="32" borderId="11" xfId="44" applyFont="1" applyFill="1" applyBorder="1" applyAlignment="1" applyProtection="1">
      <alignment horizontal="center" vertical="center"/>
      <protection locked="0"/>
    </xf>
    <xf numFmtId="0" fontId="1" fillId="32" borderId="11" xfId="52" applyFont="1" applyFill="1" applyBorder="1" applyAlignment="1" applyProtection="1">
      <alignment horizontal="center" vertical="center"/>
      <protection locked="0"/>
    </xf>
    <xf numFmtId="0" fontId="39" fillId="2" borderId="11" xfId="52" applyFont="1" applyFill="1" applyBorder="1" applyAlignment="1" applyProtection="1">
      <alignment horizontal="center" vertical="center"/>
      <protection hidden="1"/>
    </xf>
    <xf numFmtId="49" fontId="1" fillId="32" borderId="11" xfId="44" applyNumberFormat="1" applyFont="1" applyFill="1" applyBorder="1" applyAlignment="1" applyProtection="1">
      <alignment horizontal="center" vertical="center"/>
      <protection locked="0"/>
    </xf>
    <xf numFmtId="0" fontId="1" fillId="32" borderId="12" xfId="0" applyFont="1" applyFill="1" applyBorder="1" applyAlignment="1">
      <alignment horizontal="center" vertical="center"/>
    </xf>
    <xf numFmtId="0" fontId="30" fillId="34" borderId="11" xfId="52" applyFont="1" applyFill="1" applyBorder="1" applyAlignment="1" applyProtection="1">
      <alignment horizontal="center" vertical="center"/>
      <protection locked="0"/>
    </xf>
    <xf numFmtId="0" fontId="27" fillId="34" borderId="13" xfId="52" applyFont="1" applyFill="1" applyBorder="1" applyAlignment="1" applyProtection="1">
      <alignment vertical="center"/>
      <protection locked="0"/>
    </xf>
    <xf numFmtId="49" fontId="1" fillId="32" borderId="11" xfId="52" applyNumberFormat="1" applyFont="1" applyFill="1" applyBorder="1" applyAlignment="1" applyProtection="1">
      <alignment horizontal="left" vertical="center" wrapText="1" indent="1"/>
      <protection locked="0"/>
    </xf>
    <xf numFmtId="0" fontId="1" fillId="32" borderId="11" xfId="52" applyFont="1" applyFill="1" applyBorder="1" applyAlignment="1" applyProtection="1">
      <alignment horizontal="left" vertical="center" wrapText="1"/>
      <protection locked="0"/>
    </xf>
    <xf numFmtId="0" fontId="27" fillId="32" borderId="12" xfId="0" applyFont="1" applyFill="1" applyBorder="1" applyAlignment="1">
      <alignment horizontal="center" vertical="center"/>
    </xf>
    <xf numFmtId="0" fontId="48" fillId="32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4" fillId="0" borderId="0" xfId="0" applyFont="1" applyBorder="1" applyAlignment="1">
      <alignment/>
    </xf>
    <xf numFmtId="0" fontId="11" fillId="35" borderId="14" xfId="52" applyFont="1" applyFill="1" applyBorder="1" applyAlignment="1" applyProtection="1">
      <alignment horizontal="center" vertical="center" wrapText="1"/>
      <protection locked="0"/>
    </xf>
    <xf numFmtId="49" fontId="8" fillId="36" borderId="14" xfId="52" applyNumberFormat="1" applyFont="1" applyFill="1" applyBorder="1" applyAlignment="1" applyProtection="1">
      <alignment horizontal="left" vertical="center" wrapText="1"/>
      <protection locked="0"/>
    </xf>
    <xf numFmtId="49" fontId="8" fillId="36" borderId="14" xfId="44" applyNumberFormat="1" applyFont="1" applyFill="1" applyBorder="1" applyAlignment="1" applyProtection="1">
      <alignment horizontal="center" vertical="center"/>
      <protection locked="0"/>
    </xf>
    <xf numFmtId="0" fontId="8" fillId="36" borderId="14" xfId="52" applyFont="1" applyFill="1" applyBorder="1" applyAlignment="1" applyProtection="1">
      <alignment horizontal="center" vertical="center"/>
      <protection locked="0"/>
    </xf>
    <xf numFmtId="0" fontId="15" fillId="36" borderId="14" xfId="52" applyFont="1" applyFill="1" applyBorder="1" applyAlignment="1" applyProtection="1">
      <alignment horizontal="center" vertical="center"/>
      <protection locked="0"/>
    </xf>
    <xf numFmtId="0" fontId="41" fillId="35" borderId="14" xfId="52" applyFont="1" applyFill="1" applyBorder="1" applyAlignment="1" applyProtection="1">
      <alignment horizontal="center" vertical="center"/>
      <protection hidden="1"/>
    </xf>
    <xf numFmtId="0" fontId="41" fillId="35" borderId="14" xfId="52" applyFont="1" applyFill="1" applyBorder="1" applyAlignment="1" applyProtection="1">
      <alignment horizontal="center" vertical="center"/>
      <protection locked="0"/>
    </xf>
    <xf numFmtId="0" fontId="124" fillId="0" borderId="14" xfId="0" applyFont="1" applyBorder="1" applyAlignment="1">
      <alignment/>
    </xf>
    <xf numFmtId="0" fontId="125" fillId="0" borderId="14" xfId="0" applyFont="1" applyBorder="1" applyAlignment="1">
      <alignment horizontal="center"/>
    </xf>
    <xf numFmtId="0" fontId="126" fillId="35" borderId="14" xfId="0" applyFont="1" applyFill="1" applyBorder="1" applyAlignment="1">
      <alignment horizontal="center"/>
    </xf>
    <xf numFmtId="0" fontId="124" fillId="0" borderId="14" xfId="0" applyFont="1" applyBorder="1" applyAlignment="1">
      <alignment horizontal="center"/>
    </xf>
    <xf numFmtId="0" fontId="8" fillId="36" borderId="14" xfId="52" applyFont="1" applyFill="1" applyBorder="1" applyAlignment="1" applyProtection="1">
      <alignment horizontal="left" vertical="center" wrapText="1"/>
      <protection locked="0"/>
    </xf>
    <xf numFmtId="0" fontId="8" fillId="36" borderId="14" xfId="44" applyFont="1" applyFill="1" applyBorder="1" applyAlignment="1" applyProtection="1">
      <alignment horizontal="center" vertical="center"/>
      <protection locked="0"/>
    </xf>
    <xf numFmtId="0" fontId="41" fillId="35" borderId="14" xfId="52" applyFont="1" applyFill="1" applyBorder="1" applyAlignment="1" applyProtection="1">
      <alignment horizontal="right" vertical="center" indent="1"/>
      <protection locked="0"/>
    </xf>
    <xf numFmtId="0" fontId="15" fillId="35" borderId="14" xfId="52" applyFont="1" applyFill="1" applyBorder="1" applyAlignment="1" applyProtection="1">
      <alignment horizontal="center" vertical="center"/>
      <protection locked="0"/>
    </xf>
    <xf numFmtId="0" fontId="15" fillId="35" borderId="14" xfId="44" applyFont="1" applyFill="1" applyBorder="1" applyAlignment="1" applyProtection="1">
      <alignment horizontal="center" vertical="center"/>
      <protection locked="0"/>
    </xf>
    <xf numFmtId="0" fontId="17" fillId="35" borderId="14" xfId="52" applyFont="1" applyFill="1" applyBorder="1" applyAlignment="1" applyProtection="1">
      <alignment horizontal="center" vertical="center"/>
      <protection hidden="1"/>
    </xf>
    <xf numFmtId="0" fontId="17" fillId="35" borderId="14" xfId="52" applyFont="1" applyFill="1" applyBorder="1" applyAlignment="1" applyProtection="1">
      <alignment horizontal="center" vertical="center"/>
      <protection locked="0"/>
    </xf>
    <xf numFmtId="0" fontId="41" fillId="36" borderId="14" xfId="52" applyFont="1" applyFill="1" applyBorder="1" applyAlignment="1" applyProtection="1">
      <alignment horizontal="center" vertical="center"/>
      <protection hidden="1"/>
    </xf>
    <xf numFmtId="0" fontId="15" fillId="36" borderId="14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/>
    </xf>
    <xf numFmtId="0" fontId="41" fillId="37" borderId="14" xfId="52" applyFont="1" applyFill="1" applyBorder="1" applyAlignment="1" applyProtection="1">
      <alignment horizontal="right" vertical="center" indent="1"/>
      <protection locked="0"/>
    </xf>
    <xf numFmtId="0" fontId="15" fillId="37" borderId="14" xfId="52" applyFont="1" applyFill="1" applyBorder="1" applyAlignment="1" applyProtection="1">
      <alignment horizontal="center" vertical="center"/>
      <protection locked="0"/>
    </xf>
    <xf numFmtId="0" fontId="15" fillId="37" borderId="14" xfId="44" applyFont="1" applyFill="1" applyBorder="1" applyAlignment="1" applyProtection="1">
      <alignment horizontal="center" vertical="center"/>
      <protection locked="0"/>
    </xf>
    <xf numFmtId="0" fontId="17" fillId="37" borderId="14" xfId="52" applyFont="1" applyFill="1" applyBorder="1" applyAlignment="1" applyProtection="1">
      <alignment horizontal="center" vertical="center"/>
      <protection hidden="1"/>
    </xf>
    <xf numFmtId="0" fontId="52" fillId="36" borderId="14" xfId="52" applyFont="1" applyFill="1" applyBorder="1" applyAlignment="1" applyProtection="1">
      <alignment horizontal="center" vertical="center" wrapText="1"/>
      <protection locked="0"/>
    </xf>
    <xf numFmtId="0" fontId="55" fillId="36" borderId="14" xfId="52" applyFont="1" applyFill="1" applyBorder="1" applyAlignment="1" applyProtection="1">
      <alignment horizontal="center" vertical="center" wrapText="1"/>
      <protection locked="0"/>
    </xf>
    <xf numFmtId="0" fontId="55" fillId="35" borderId="14" xfId="52" applyFont="1" applyFill="1" applyBorder="1" applyAlignment="1" applyProtection="1">
      <alignment horizontal="center" vertical="center" wrapText="1"/>
      <protection locked="0"/>
    </xf>
    <xf numFmtId="0" fontId="52" fillId="36" borderId="14" xfId="52" applyFont="1" applyFill="1" applyBorder="1" applyAlignment="1" applyProtection="1">
      <alignment horizontal="center" vertical="center"/>
      <protection locked="0"/>
    </xf>
    <xf numFmtId="0" fontId="55" fillId="35" borderId="14" xfId="52" applyFont="1" applyFill="1" applyBorder="1" applyAlignment="1" applyProtection="1">
      <alignment horizontal="center" vertical="center"/>
      <protection hidden="1"/>
    </xf>
    <xf numFmtId="0" fontId="55" fillId="35" borderId="14" xfId="52" applyFont="1" applyFill="1" applyBorder="1" applyAlignment="1" applyProtection="1">
      <alignment horizontal="center" vertical="center"/>
      <protection locked="0"/>
    </xf>
    <xf numFmtId="0" fontId="50" fillId="35" borderId="14" xfId="52" applyFont="1" applyFill="1" applyBorder="1" applyAlignment="1" applyProtection="1">
      <alignment horizontal="right" vertical="center" indent="1"/>
      <protection locked="0"/>
    </xf>
    <xf numFmtId="0" fontId="52" fillId="35" borderId="14" xfId="44" applyFont="1" applyFill="1" applyBorder="1" applyAlignment="1" applyProtection="1">
      <alignment horizontal="center" vertical="center"/>
      <protection locked="0"/>
    </xf>
    <xf numFmtId="0" fontId="52" fillId="35" borderId="14" xfId="52" applyFont="1" applyFill="1" applyBorder="1" applyAlignment="1" applyProtection="1">
      <alignment horizontal="center" vertical="center"/>
      <protection locked="0"/>
    </xf>
    <xf numFmtId="0" fontId="45" fillId="35" borderId="14" xfId="52" applyFont="1" applyFill="1" applyBorder="1" applyAlignment="1" applyProtection="1">
      <alignment horizontal="center" vertical="center"/>
      <protection hidden="1"/>
    </xf>
    <xf numFmtId="0" fontId="45" fillId="35" borderId="14" xfId="52" applyFont="1" applyFill="1" applyBorder="1" applyAlignment="1" applyProtection="1">
      <alignment horizontal="center" vertical="center"/>
      <protection locked="0"/>
    </xf>
    <xf numFmtId="0" fontId="52" fillId="36" borderId="14" xfId="44" applyFont="1" applyFill="1" applyBorder="1" applyAlignment="1" applyProtection="1">
      <alignment horizontal="center" vertical="center"/>
      <protection locked="0"/>
    </xf>
    <xf numFmtId="0" fontId="52" fillId="35" borderId="14" xfId="52" applyFont="1" applyFill="1" applyBorder="1" applyAlignment="1" applyProtection="1">
      <alignment horizontal="right" vertical="center" indent="1"/>
      <protection locked="0"/>
    </xf>
    <xf numFmtId="0" fontId="55" fillId="37" borderId="14" xfId="52" applyFont="1" applyFill="1" applyBorder="1" applyAlignment="1" applyProtection="1">
      <alignment horizontal="right" vertical="center" indent="1"/>
      <protection locked="0"/>
    </xf>
    <xf numFmtId="0" fontId="55" fillId="37" borderId="14" xfId="44" applyFont="1" applyFill="1" applyBorder="1" applyAlignment="1" applyProtection="1">
      <alignment horizontal="center" vertical="center"/>
      <protection locked="0"/>
    </xf>
    <xf numFmtId="0" fontId="55" fillId="37" borderId="14" xfId="52" applyFont="1" applyFill="1" applyBorder="1" applyAlignment="1" applyProtection="1">
      <alignment horizontal="center" vertical="center"/>
      <protection locked="0"/>
    </xf>
    <xf numFmtId="0" fontId="45" fillId="37" borderId="14" xfId="52" applyFont="1" applyFill="1" applyBorder="1" applyAlignment="1" applyProtection="1">
      <alignment horizontal="center" vertical="center"/>
      <protection hidden="1"/>
    </xf>
    <xf numFmtId="0" fontId="45" fillId="37" borderId="14" xfId="52" applyFont="1" applyFill="1" applyBorder="1" applyAlignment="1" applyProtection="1">
      <alignment horizontal="center" vertical="center"/>
      <protection locked="0"/>
    </xf>
    <xf numFmtId="49" fontId="55" fillId="38" borderId="14" xfId="52" applyNumberFormat="1" applyFont="1" applyFill="1" applyBorder="1" applyAlignment="1" applyProtection="1">
      <alignment horizontal="center" vertical="center"/>
      <protection locked="0"/>
    </xf>
    <xf numFmtId="0" fontId="55" fillId="38" borderId="14" xfId="52" applyFont="1" applyFill="1" applyBorder="1" applyAlignment="1" applyProtection="1">
      <alignment horizontal="center" vertical="center"/>
      <protection locked="0"/>
    </xf>
    <xf numFmtId="0" fontId="55" fillId="38" borderId="14" xfId="52" applyFont="1" applyFill="1" applyBorder="1" applyAlignment="1" applyProtection="1">
      <alignment horizontal="right" vertical="center"/>
      <protection locked="0"/>
    </xf>
    <xf numFmtId="0" fontId="45" fillId="38" borderId="14" xfId="52" applyFont="1" applyFill="1" applyBorder="1" applyAlignment="1" applyProtection="1">
      <alignment horizontal="center" vertical="center"/>
      <protection hidden="1"/>
    </xf>
    <xf numFmtId="0" fontId="55" fillId="38" borderId="14" xfId="52" applyFont="1" applyFill="1" applyBorder="1" applyAlignment="1" applyProtection="1">
      <alignment horizontal="center" vertical="center"/>
      <protection hidden="1"/>
    </xf>
    <xf numFmtId="49" fontId="30" fillId="36" borderId="15" xfId="44" applyNumberFormat="1" applyFont="1" applyFill="1" applyBorder="1" applyAlignment="1" applyProtection="1">
      <alignment horizontal="center" vertical="center"/>
      <protection locked="0"/>
    </xf>
    <xf numFmtId="0" fontId="124" fillId="0" borderId="15" xfId="0" applyFont="1" applyBorder="1" applyAlignment="1">
      <alignment/>
    </xf>
    <xf numFmtId="0" fontId="30" fillId="36" borderId="15" xfId="44" applyFont="1" applyFill="1" applyBorder="1" applyAlignment="1" applyProtection="1">
      <alignment horizontal="center" vertical="center"/>
      <protection locked="0"/>
    </xf>
    <xf numFmtId="0" fontId="27" fillId="35" borderId="15" xfId="44" applyFont="1" applyFill="1" applyBorder="1" applyAlignment="1" applyProtection="1">
      <alignment horizontal="center" vertical="center"/>
      <protection locked="0"/>
    </xf>
    <xf numFmtId="0" fontId="127" fillId="36" borderId="15" xfId="52" applyFont="1" applyFill="1" applyBorder="1" applyAlignment="1" applyProtection="1">
      <alignment horizontal="center" vertical="center" wrapText="1"/>
      <protection locked="0"/>
    </xf>
    <xf numFmtId="49" fontId="8" fillId="36" borderId="16" xfId="52" applyNumberFormat="1" applyFont="1" applyFill="1" applyBorder="1" applyAlignment="1" applyProtection="1">
      <alignment horizontal="center" vertical="center" wrapText="1"/>
      <protection locked="0"/>
    </xf>
    <xf numFmtId="0" fontId="124" fillId="0" borderId="16" xfId="0" applyFont="1" applyBorder="1" applyAlignment="1">
      <alignment/>
    </xf>
    <xf numFmtId="0" fontId="8" fillId="36" borderId="16" xfId="52" applyFont="1" applyFill="1" applyBorder="1" applyAlignment="1" applyProtection="1">
      <alignment horizontal="center" vertical="center" wrapText="1"/>
      <protection locked="0"/>
    </xf>
    <xf numFmtId="0" fontId="15" fillId="35" borderId="16" xfId="52" applyFont="1" applyFill="1" applyBorder="1" applyAlignment="1" applyProtection="1">
      <alignment horizontal="center" vertical="center"/>
      <protection locked="0"/>
    </xf>
    <xf numFmtId="0" fontId="8" fillId="36" borderId="16" xfId="44" applyFont="1" applyFill="1" applyBorder="1" applyAlignment="1" applyProtection="1">
      <alignment horizontal="center" vertical="center"/>
      <protection locked="0"/>
    </xf>
    <xf numFmtId="0" fontId="27" fillId="37" borderId="15" xfId="44" applyFont="1" applyFill="1" applyBorder="1" applyAlignment="1" applyProtection="1">
      <alignment horizontal="center" vertical="center"/>
      <protection locked="0"/>
    </xf>
    <xf numFmtId="0" fontId="39" fillId="36" borderId="15" xfId="52" applyFont="1" applyFill="1" applyBorder="1" applyAlignment="1" applyProtection="1">
      <alignment horizontal="center" vertical="center" wrapText="1"/>
      <protection locked="0"/>
    </xf>
    <xf numFmtId="0" fontId="1" fillId="35" borderId="15" xfId="44" applyFont="1" applyFill="1" applyBorder="1" applyAlignment="1" applyProtection="1">
      <alignment horizontal="center" vertical="center"/>
      <protection locked="0"/>
    </xf>
    <xf numFmtId="0" fontId="15" fillId="37" borderId="16" xfId="52" applyFont="1" applyFill="1" applyBorder="1" applyAlignment="1" applyProtection="1">
      <alignment horizontal="center" vertical="center"/>
      <protection locked="0"/>
    </xf>
    <xf numFmtId="0" fontId="52" fillId="36" borderId="16" xfId="52" applyFont="1" applyFill="1" applyBorder="1" applyAlignment="1" applyProtection="1">
      <alignment horizontal="center" vertical="center" wrapText="1"/>
      <protection locked="0"/>
    </xf>
    <xf numFmtId="0" fontId="51" fillId="35" borderId="16" xfId="52" applyFont="1" applyFill="1" applyBorder="1" applyAlignment="1" applyProtection="1">
      <alignment horizontal="center" vertical="center"/>
      <protection locked="0"/>
    </xf>
    <xf numFmtId="0" fontId="1" fillId="36" borderId="15" xfId="44" applyFont="1" applyFill="1" applyBorder="1" applyAlignment="1" applyProtection="1">
      <alignment horizontal="center" vertical="center"/>
      <protection locked="0"/>
    </xf>
    <xf numFmtId="0" fontId="39" fillId="37" borderId="15" xfId="44" applyFont="1" applyFill="1" applyBorder="1" applyAlignment="1" applyProtection="1">
      <alignment horizontal="center" vertical="center"/>
      <protection locked="0"/>
    </xf>
    <xf numFmtId="0" fontId="39" fillId="38" borderId="15" xfId="52" applyFont="1" applyFill="1" applyBorder="1" applyAlignment="1" applyProtection="1">
      <alignment horizontal="center" vertical="center"/>
      <protection locked="0"/>
    </xf>
    <xf numFmtId="0" fontId="52" fillId="35" borderId="16" xfId="52" applyFont="1" applyFill="1" applyBorder="1" applyAlignment="1" applyProtection="1">
      <alignment horizontal="center" vertical="center"/>
      <protection locked="0"/>
    </xf>
    <xf numFmtId="0" fontId="52" fillId="37" borderId="16" xfId="52" applyFont="1" applyFill="1" applyBorder="1" applyAlignment="1" applyProtection="1">
      <alignment horizontal="center" vertical="center"/>
      <protection locked="0"/>
    </xf>
    <xf numFmtId="0" fontId="41" fillId="35" borderId="17" xfId="52" applyFont="1" applyFill="1" applyBorder="1" applyAlignment="1" applyProtection="1">
      <alignment horizontal="center" vertical="center"/>
      <protection hidden="1"/>
    </xf>
    <xf numFmtId="0" fontId="6" fillId="35" borderId="17" xfId="52" applyFont="1" applyFill="1" applyBorder="1" applyAlignment="1" applyProtection="1">
      <alignment horizontal="center" vertical="center" wrapText="1"/>
      <protection locked="0"/>
    </xf>
    <xf numFmtId="0" fontId="27" fillId="36" borderId="12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45" fillId="35" borderId="18" xfId="52" applyFont="1" applyFill="1" applyBorder="1" applyAlignment="1" applyProtection="1">
      <alignment horizontal="center" vertical="center"/>
      <protection locked="0"/>
    </xf>
    <xf numFmtId="0" fontId="45" fillId="37" borderId="18" xfId="52" applyFont="1" applyFill="1" applyBorder="1" applyAlignment="1" applyProtection="1">
      <alignment horizontal="center" vertical="center"/>
      <protection locked="0"/>
    </xf>
    <xf numFmtId="0" fontId="45" fillId="38" borderId="18" xfId="52" applyFont="1" applyFill="1" applyBorder="1" applyAlignment="1" applyProtection="1">
      <alignment horizontal="center" vertical="center"/>
      <protection hidden="1"/>
    </xf>
    <xf numFmtId="0" fontId="11" fillId="2" borderId="19" xfId="52" applyFont="1" applyFill="1" applyBorder="1" applyAlignment="1" applyProtection="1">
      <alignment horizontal="center" vertical="center" wrapText="1"/>
      <protection locked="0"/>
    </xf>
    <xf numFmtId="0" fontId="1" fillId="32" borderId="19" xfId="52" applyFont="1" applyFill="1" applyBorder="1" applyAlignment="1" applyProtection="1">
      <alignment horizontal="center" vertical="center"/>
      <protection locked="0"/>
    </xf>
    <xf numFmtId="0" fontId="11" fillId="2" borderId="20" xfId="52" applyFont="1" applyFill="1" applyBorder="1" applyAlignment="1" applyProtection="1">
      <alignment horizontal="center" vertical="center" wrapText="1"/>
      <protection locked="0"/>
    </xf>
    <xf numFmtId="0" fontId="1" fillId="32" borderId="20" xfId="52" applyFont="1" applyFill="1" applyBorder="1" applyAlignment="1" applyProtection="1">
      <alignment horizontal="center" vertical="center"/>
      <protection locked="0"/>
    </xf>
    <xf numFmtId="0" fontId="11" fillId="33" borderId="21" xfId="52" applyFont="1" applyFill="1" applyBorder="1" applyAlignment="1" applyProtection="1">
      <alignment vertical="center" wrapText="1"/>
      <protection locked="0"/>
    </xf>
    <xf numFmtId="0" fontId="1" fillId="32" borderId="22" xfId="52" applyFont="1" applyFill="1" applyBorder="1" applyAlignment="1" applyProtection="1">
      <alignment horizontal="center" vertical="center"/>
      <protection locked="0"/>
    </xf>
    <xf numFmtId="0" fontId="11" fillId="2" borderId="23" xfId="52" applyFont="1" applyFill="1" applyBorder="1" applyAlignment="1" applyProtection="1">
      <alignment horizontal="center" vertical="center" wrapText="1"/>
      <protection locked="0"/>
    </xf>
    <xf numFmtId="0" fontId="1" fillId="32" borderId="24" xfId="52" applyFont="1" applyFill="1" applyBorder="1" applyAlignment="1" applyProtection="1">
      <alignment horizontal="center" vertical="center"/>
      <protection locked="0"/>
    </xf>
    <xf numFmtId="0" fontId="1" fillId="32" borderId="25" xfId="52" applyFont="1" applyFill="1" applyBorder="1" applyAlignment="1" applyProtection="1">
      <alignment horizontal="center" vertical="center"/>
      <protection locked="0"/>
    </xf>
    <xf numFmtId="0" fontId="1" fillId="32" borderId="26" xfId="52" applyFont="1" applyFill="1" applyBorder="1" applyAlignment="1" applyProtection="1">
      <alignment horizontal="center" vertical="center"/>
      <protection locked="0"/>
    </xf>
    <xf numFmtId="0" fontId="1" fillId="32" borderId="11" xfId="52" applyFont="1" applyFill="1" applyBorder="1" applyAlignment="1" applyProtection="1">
      <alignment horizontal="left" vertical="center" wrapText="1" indent="1"/>
      <protection locked="0"/>
    </xf>
    <xf numFmtId="0" fontId="27" fillId="34" borderId="27" xfId="52" applyFont="1" applyFill="1" applyBorder="1" applyAlignment="1" applyProtection="1">
      <alignment vertical="center"/>
      <protection locked="0"/>
    </xf>
    <xf numFmtId="0" fontId="30" fillId="34" borderId="21" xfId="52" applyFont="1" applyFill="1" applyBorder="1" applyAlignment="1" applyProtection="1">
      <alignment horizontal="center" vertical="center"/>
      <protection locked="0"/>
    </xf>
    <xf numFmtId="0" fontId="27" fillId="34" borderId="28" xfId="52" applyFont="1" applyFill="1" applyBorder="1" applyAlignment="1" applyProtection="1">
      <alignment vertical="center"/>
      <protection locked="0"/>
    </xf>
    <xf numFmtId="0" fontId="5" fillId="38" borderId="29" xfId="0" applyFont="1" applyFill="1" applyBorder="1" applyAlignment="1" applyProtection="1">
      <alignment horizontal="right" wrapText="1"/>
      <protection locked="0"/>
    </xf>
    <xf numFmtId="0" fontId="6" fillId="38" borderId="30" xfId="52" applyFont="1" applyFill="1" applyBorder="1" applyAlignment="1" applyProtection="1">
      <alignment horizontal="center" vertical="center"/>
      <protection locked="0"/>
    </xf>
    <xf numFmtId="0" fontId="39" fillId="38" borderId="30" xfId="52" applyFont="1" applyFill="1" applyBorder="1" applyAlignment="1" applyProtection="1">
      <alignment horizontal="right" vertical="center"/>
      <protection locked="0"/>
    </xf>
    <xf numFmtId="0" fontId="39" fillId="38" borderId="30" xfId="52" applyFont="1" applyFill="1" applyBorder="1" applyAlignment="1" applyProtection="1">
      <alignment horizontal="center" vertical="center"/>
      <protection locked="0"/>
    </xf>
    <xf numFmtId="0" fontId="46" fillId="38" borderId="30" xfId="52" applyFont="1" applyFill="1" applyBorder="1" applyAlignment="1" applyProtection="1">
      <alignment horizontal="center" vertical="center"/>
      <protection hidden="1"/>
    </xf>
    <xf numFmtId="0" fontId="39" fillId="38" borderId="30" xfId="52" applyFont="1" applyFill="1" applyBorder="1" applyAlignment="1" applyProtection="1">
      <alignment horizontal="right" vertical="center"/>
      <protection hidden="1"/>
    </xf>
    <xf numFmtId="0" fontId="39" fillId="38" borderId="31" xfId="0" applyFont="1" applyFill="1" applyBorder="1" applyAlignment="1">
      <alignment horizontal="center" vertical="center"/>
    </xf>
    <xf numFmtId="0" fontId="39" fillId="35" borderId="11" xfId="52" applyFont="1" applyFill="1" applyBorder="1" applyAlignment="1" applyProtection="1">
      <alignment horizontal="center" vertical="center"/>
      <protection locked="0"/>
    </xf>
    <xf numFmtId="0" fontId="128" fillId="37" borderId="16" xfId="52" applyFont="1" applyFill="1" applyBorder="1" applyAlignment="1" applyProtection="1">
      <alignment horizontal="center" vertical="center"/>
      <protection locked="0"/>
    </xf>
    <xf numFmtId="0" fontId="55" fillId="38" borderId="16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12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7" fillId="37" borderId="16" xfId="52" applyFont="1" applyFill="1" applyBorder="1" applyAlignment="1" applyProtection="1">
      <alignment horizontal="center" vertical="center"/>
      <protection locked="0"/>
    </xf>
    <xf numFmtId="0" fontId="22" fillId="35" borderId="14" xfId="52" applyFont="1" applyFill="1" applyBorder="1" applyAlignment="1" applyProtection="1">
      <alignment horizontal="center" vertical="center"/>
      <protection locked="0"/>
    </xf>
    <xf numFmtId="0" fontId="13" fillId="35" borderId="14" xfId="52" applyFont="1" applyFill="1" applyBorder="1" applyAlignment="1" applyProtection="1">
      <alignment horizontal="center" vertical="center"/>
      <protection locked="0"/>
    </xf>
    <xf numFmtId="0" fontId="13" fillId="35" borderId="32" xfId="52" applyFont="1" applyFill="1" applyBorder="1" applyAlignment="1" applyProtection="1">
      <alignment vertical="center"/>
      <protection locked="0"/>
    </xf>
    <xf numFmtId="0" fontId="13" fillId="35" borderId="15" xfId="52" applyFont="1" applyFill="1" applyBorder="1" applyAlignment="1" applyProtection="1">
      <alignment vertical="center"/>
      <protection locked="0"/>
    </xf>
    <xf numFmtId="0" fontId="11" fillId="35" borderId="10" xfId="52" applyFont="1" applyFill="1" applyBorder="1" applyAlignment="1" applyProtection="1">
      <alignment horizontal="center" vertical="center" wrapText="1"/>
      <protection locked="0"/>
    </xf>
    <xf numFmtId="0" fontId="11" fillId="35" borderId="33" xfId="52" applyFont="1" applyFill="1" applyBorder="1" applyAlignment="1" applyProtection="1">
      <alignment horizontal="center" vertical="center" wrapText="1"/>
      <protection locked="0"/>
    </xf>
    <xf numFmtId="0" fontId="44" fillId="32" borderId="0" xfId="0" applyFont="1" applyFill="1" applyAlignment="1">
      <alignment/>
    </xf>
    <xf numFmtId="0" fontId="30" fillId="32" borderId="0" xfId="52" applyFont="1" applyFill="1" applyBorder="1" applyAlignment="1" applyProtection="1">
      <alignment horizontal="center" vertical="center"/>
      <protection locked="0"/>
    </xf>
    <xf numFmtId="49" fontId="49" fillId="35" borderId="34" xfId="0" applyNumberFormat="1" applyFont="1" applyFill="1" applyBorder="1" applyAlignment="1" applyProtection="1">
      <alignment horizontal="center" vertical="center"/>
      <protection locked="0"/>
    </xf>
    <xf numFmtId="0" fontId="14" fillId="32" borderId="10" xfId="52" applyFont="1" applyFill="1" applyBorder="1" applyAlignment="1" applyProtection="1">
      <alignment horizontal="left" vertical="center" wrapText="1" indent="1"/>
      <protection locked="0"/>
    </xf>
    <xf numFmtId="0" fontId="2" fillId="32" borderId="10" xfId="52" applyFont="1" applyFill="1" applyBorder="1" applyAlignment="1" applyProtection="1">
      <alignment horizontal="center" vertical="center"/>
      <protection locked="0"/>
    </xf>
    <xf numFmtId="0" fontId="2" fillId="32" borderId="33" xfId="52" applyFont="1" applyFill="1" applyBorder="1" applyAlignment="1" applyProtection="1">
      <alignment horizontal="center" vertical="center"/>
      <protection locked="0"/>
    </xf>
    <xf numFmtId="0" fontId="13" fillId="35" borderId="14" xfId="52" applyFont="1" applyFill="1" applyBorder="1" applyAlignment="1" applyProtection="1">
      <alignment horizontal="center" vertical="center"/>
      <protection hidden="1"/>
    </xf>
    <xf numFmtId="0" fontId="14" fillId="32" borderId="10" xfId="52" applyFont="1" applyFill="1" applyBorder="1" applyAlignment="1" applyProtection="1">
      <alignment horizontal="left" vertical="center" indent="1"/>
      <protection locked="0"/>
    </xf>
    <xf numFmtId="0" fontId="2" fillId="36" borderId="10" xfId="52" applyFont="1" applyFill="1" applyBorder="1" applyAlignment="1" applyProtection="1">
      <alignment horizontal="center" vertical="center"/>
      <protection locked="0"/>
    </xf>
    <xf numFmtId="0" fontId="129" fillId="32" borderId="0" xfId="0" applyFont="1" applyFill="1" applyAlignment="1">
      <alignment/>
    </xf>
    <xf numFmtId="49" fontId="13" fillId="35" borderId="16" xfId="52" applyNumberFormat="1" applyFont="1" applyFill="1" applyBorder="1" applyAlignment="1" applyProtection="1">
      <alignment vertical="center"/>
      <protection locked="0"/>
    </xf>
    <xf numFmtId="0" fontId="13" fillId="35" borderId="32" xfId="52" applyFont="1" applyFill="1" applyBorder="1" applyAlignment="1" applyProtection="1">
      <alignment horizontal="right" vertical="center"/>
      <protection hidden="1"/>
    </xf>
    <xf numFmtId="0" fontId="57" fillId="35" borderId="14" xfId="52" applyFont="1" applyFill="1" applyBorder="1" applyAlignment="1" applyProtection="1">
      <alignment horizontal="center" vertical="center"/>
      <protection hidden="1"/>
    </xf>
    <xf numFmtId="0" fontId="44" fillId="32" borderId="0" xfId="0" applyFont="1" applyFill="1" applyAlignment="1">
      <alignment horizontal="left"/>
    </xf>
    <xf numFmtId="0" fontId="0" fillId="32" borderId="0" xfId="0" applyFont="1" applyFill="1" applyAlignment="1">
      <alignment horizontal="left"/>
    </xf>
    <xf numFmtId="0" fontId="2" fillId="32" borderId="35" xfId="52" applyFont="1" applyFill="1" applyBorder="1" applyAlignment="1" applyProtection="1">
      <alignment horizontal="center" vertical="center"/>
      <protection locked="0"/>
    </xf>
    <xf numFmtId="0" fontId="129" fillId="32" borderId="36" xfId="0" applyFont="1" applyFill="1" applyBorder="1" applyAlignment="1">
      <alignment horizontal="center" vertical="center"/>
    </xf>
    <xf numFmtId="49" fontId="29" fillId="32" borderId="0" xfId="0" applyNumberFormat="1" applyFont="1" applyFill="1" applyBorder="1" applyAlignment="1" applyProtection="1">
      <alignment horizontal="center" vertical="center"/>
      <protection locked="0"/>
    </xf>
    <xf numFmtId="0" fontId="29" fillId="32" borderId="0" xfId="52" applyFont="1" applyFill="1" applyBorder="1" applyAlignment="1" applyProtection="1">
      <alignment vertical="center"/>
      <protection locked="0"/>
    </xf>
    <xf numFmtId="0" fontId="58" fillId="32" borderId="0" xfId="44" applyFont="1" applyFill="1" applyBorder="1" applyAlignment="1" applyProtection="1">
      <alignment horizontal="center" vertical="center"/>
      <protection locked="0"/>
    </xf>
    <xf numFmtId="0" fontId="29" fillId="32" borderId="0" xfId="52" applyFont="1" applyFill="1" applyBorder="1" applyAlignment="1" applyProtection="1">
      <alignment horizontal="center" vertical="center"/>
      <protection hidden="1"/>
    </xf>
    <xf numFmtId="0" fontId="129" fillId="0" borderId="0" xfId="0" applyFont="1" applyAlignment="1">
      <alignment/>
    </xf>
    <xf numFmtId="0" fontId="14" fillId="0" borderId="10" xfId="52" applyFont="1" applyFill="1" applyBorder="1" applyAlignment="1" applyProtection="1">
      <alignment horizontal="left" vertical="center" wrapText="1" indent="1"/>
      <protection locked="0"/>
    </xf>
    <xf numFmtId="49" fontId="2" fillId="35" borderId="34" xfId="0" applyNumberFormat="1" applyFont="1" applyFill="1" applyBorder="1" applyAlignment="1" applyProtection="1">
      <alignment horizontal="center" vertical="center"/>
      <protection locked="0"/>
    </xf>
    <xf numFmtId="0" fontId="14" fillId="32" borderId="36" xfId="0" applyFont="1" applyFill="1" applyBorder="1" applyAlignment="1">
      <alignment horizontal="center" vertical="center"/>
    </xf>
    <xf numFmtId="0" fontId="44" fillId="32" borderId="37" xfId="0" applyFont="1" applyFill="1" applyBorder="1" applyAlignment="1">
      <alignment/>
    </xf>
    <xf numFmtId="0" fontId="29" fillId="39" borderId="12" xfId="52" applyFont="1" applyFill="1" applyBorder="1" applyAlignment="1" applyProtection="1">
      <alignment horizontal="center" vertical="center"/>
      <protection locked="0"/>
    </xf>
    <xf numFmtId="0" fontId="29" fillId="39" borderId="38" xfId="52" applyFont="1" applyFill="1" applyBorder="1" applyAlignment="1" applyProtection="1">
      <alignment horizontal="center" vertical="center"/>
      <protection locked="0"/>
    </xf>
    <xf numFmtId="0" fontId="29" fillId="39" borderId="39" xfId="52" applyFont="1" applyFill="1" applyBorder="1" applyAlignment="1" applyProtection="1">
      <alignment horizontal="center" vertical="center"/>
      <protection locked="0"/>
    </xf>
    <xf numFmtId="0" fontId="2" fillId="35" borderId="34" xfId="0" applyNumberFormat="1" applyFont="1" applyFill="1" applyBorder="1" applyAlignment="1" applyProtection="1">
      <alignment horizontal="center" vertical="center"/>
      <protection locked="0"/>
    </xf>
    <xf numFmtId="0" fontId="14" fillId="36" borderId="10" xfId="52" applyFont="1" applyFill="1" applyBorder="1" applyAlignment="1" applyProtection="1">
      <alignment horizontal="left" vertical="center" indent="1"/>
      <protection locked="0"/>
    </xf>
    <xf numFmtId="0" fontId="16" fillId="36" borderId="10" xfId="44" applyFont="1" applyFill="1" applyBorder="1" applyAlignment="1" applyProtection="1">
      <alignment horizontal="center" vertical="center"/>
      <protection locked="0"/>
    </xf>
    <xf numFmtId="0" fontId="2" fillId="36" borderId="33" xfId="52" applyFont="1" applyFill="1" applyBorder="1" applyAlignment="1" applyProtection="1">
      <alignment horizontal="center" vertical="center"/>
      <protection locked="0"/>
    </xf>
    <xf numFmtId="0" fontId="2" fillId="36" borderId="35" xfId="52" applyFont="1" applyFill="1" applyBorder="1" applyAlignment="1" applyProtection="1">
      <alignment horizontal="center" vertical="center"/>
      <protection locked="0"/>
    </xf>
    <xf numFmtId="0" fontId="14" fillId="36" borderId="36" xfId="0" applyFont="1" applyFill="1" applyBorder="1" applyAlignment="1">
      <alignment horizontal="center" vertical="center"/>
    </xf>
    <xf numFmtId="0" fontId="14" fillId="36" borderId="10" xfId="52" applyFont="1" applyFill="1" applyBorder="1" applyAlignment="1" applyProtection="1">
      <alignment horizontal="left" vertical="center" wrapText="1" indent="1"/>
      <protection locked="0"/>
    </xf>
    <xf numFmtId="0" fontId="16" fillId="37" borderId="10" xfId="44" applyFont="1" applyFill="1" applyBorder="1" applyAlignment="1" applyProtection="1">
      <alignment horizontal="center" vertical="center"/>
      <protection locked="0"/>
    </xf>
    <xf numFmtId="0" fontId="2" fillId="37" borderId="10" xfId="52" applyFont="1" applyFill="1" applyBorder="1" applyAlignment="1" applyProtection="1">
      <alignment horizontal="center" vertical="center"/>
      <protection locked="0"/>
    </xf>
    <xf numFmtId="0" fontId="2" fillId="37" borderId="33" xfId="52" applyFont="1" applyFill="1" applyBorder="1" applyAlignment="1" applyProtection="1">
      <alignment horizontal="center" vertical="center"/>
      <protection locked="0"/>
    </xf>
    <xf numFmtId="0" fontId="130" fillId="37" borderId="14" xfId="52" applyFont="1" applyFill="1" applyBorder="1" applyAlignment="1" applyProtection="1">
      <alignment horizontal="center" vertical="center"/>
      <protection hidden="1"/>
    </xf>
    <xf numFmtId="0" fontId="2" fillId="37" borderId="35" xfId="52" applyFont="1" applyFill="1" applyBorder="1" applyAlignment="1" applyProtection="1">
      <alignment horizontal="center" vertical="center"/>
      <protection locked="0"/>
    </xf>
    <xf numFmtId="0" fontId="130" fillId="37" borderId="14" xfId="52" applyFont="1" applyFill="1" applyBorder="1" applyAlignment="1" applyProtection="1">
      <alignment horizontal="center" vertical="center"/>
      <protection locked="0"/>
    </xf>
    <xf numFmtId="0" fontId="14" fillId="37" borderId="36" xfId="0" applyFont="1" applyFill="1" applyBorder="1" applyAlignment="1">
      <alignment horizontal="center" vertical="center"/>
    </xf>
    <xf numFmtId="0" fontId="2" fillId="36" borderId="10" xfId="52" applyFont="1" applyFill="1" applyBorder="1" applyAlignment="1" applyProtection="1">
      <alignment horizontal="left" vertical="center" indent="1"/>
      <protection locked="0"/>
    </xf>
    <xf numFmtId="0" fontId="16" fillId="37" borderId="0" xfId="44" applyFont="1" applyFill="1" applyBorder="1" applyAlignment="1" applyProtection="1">
      <alignment horizontal="center" vertical="center"/>
      <protection locked="0"/>
    </xf>
    <xf numFmtId="0" fontId="2" fillId="37" borderId="0" xfId="52" applyFont="1" applyFill="1" applyBorder="1" applyAlignment="1" applyProtection="1">
      <alignment horizontal="center" vertical="center"/>
      <protection locked="0"/>
    </xf>
    <xf numFmtId="0" fontId="14" fillId="37" borderId="40" xfId="0" applyFont="1" applyFill="1" applyBorder="1" applyAlignment="1">
      <alignment horizontal="center" vertical="center"/>
    </xf>
    <xf numFmtId="0" fontId="13" fillId="35" borderId="32" xfId="52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63" fillId="0" borderId="0" xfId="0" applyFont="1" applyAlignment="1">
      <alignment/>
    </xf>
    <xf numFmtId="0" fontId="14" fillId="0" borderId="0" xfId="0" applyFont="1" applyFill="1" applyAlignment="1">
      <alignment/>
    </xf>
    <xf numFmtId="0" fontId="63" fillId="0" borderId="0" xfId="0" applyFont="1" applyAlignment="1">
      <alignment/>
    </xf>
    <xf numFmtId="0" fontId="10" fillId="0" borderId="0" xfId="0" applyFont="1" applyBorder="1" applyAlignment="1" applyProtection="1">
      <alignment horizontal="right" vertical="top"/>
      <protection locked="0"/>
    </xf>
    <xf numFmtId="0" fontId="63" fillId="0" borderId="0" xfId="0" applyFont="1" applyFill="1" applyAlignment="1">
      <alignment/>
    </xf>
    <xf numFmtId="0" fontId="66" fillId="37" borderId="10" xfId="52" applyFont="1" applyFill="1" applyBorder="1" applyAlignment="1" applyProtection="1">
      <alignment horizontal="center" vertical="center" wrapText="1"/>
      <protection locked="0"/>
    </xf>
    <xf numFmtId="0" fontId="66" fillId="40" borderId="10" xfId="52" applyFont="1" applyFill="1" applyBorder="1" applyAlignment="1" applyProtection="1">
      <alignment horizontal="center" vertical="center" wrapText="1"/>
      <protection locked="0"/>
    </xf>
    <xf numFmtId="0" fontId="93" fillId="35" borderId="34" xfId="53" applyFont="1" applyFill="1" applyBorder="1" applyAlignment="1">
      <alignment horizontal="center" vertical="center"/>
      <protection/>
    </xf>
    <xf numFmtId="0" fontId="94" fillId="0" borderId="41" xfId="53" applyFont="1" applyFill="1" applyBorder="1" applyAlignment="1">
      <alignment horizontal="left" vertical="center" indent="1"/>
      <protection/>
    </xf>
    <xf numFmtId="0" fontId="95" fillId="0" borderId="10" xfId="53" applyFont="1" applyFill="1" applyBorder="1" applyAlignment="1">
      <alignment horizontal="center" vertical="center"/>
      <protection/>
    </xf>
    <xf numFmtId="0" fontId="93" fillId="0" borderId="10" xfId="53" applyFont="1" applyFill="1" applyBorder="1" applyAlignment="1">
      <alignment horizontal="center" vertical="center"/>
      <protection/>
    </xf>
    <xf numFmtId="0" fontId="94" fillId="0" borderId="10" xfId="53" applyFont="1" applyFill="1" applyBorder="1" applyAlignment="1">
      <alignment horizontal="center" vertical="center"/>
      <protection/>
    </xf>
    <xf numFmtId="0" fontId="94" fillId="0" borderId="42" xfId="53" applyFont="1" applyFill="1" applyBorder="1" applyAlignment="1">
      <alignment horizontal="center" vertical="center"/>
      <protection/>
    </xf>
    <xf numFmtId="0" fontId="71" fillId="0" borderId="10" xfId="53" applyFont="1" applyFill="1" applyBorder="1" applyAlignment="1">
      <alignment horizontal="center" vertical="center"/>
      <protection/>
    </xf>
    <xf numFmtId="0" fontId="72" fillId="35" borderId="43" xfId="53" applyFont="1" applyFill="1" applyBorder="1" applyAlignment="1">
      <alignment horizontal="center" vertical="center"/>
      <protection/>
    </xf>
    <xf numFmtId="0" fontId="93" fillId="35" borderId="44" xfId="53" applyFont="1" applyFill="1" applyBorder="1" applyAlignment="1">
      <alignment horizontal="center" vertical="center"/>
      <protection/>
    </xf>
    <xf numFmtId="0" fontId="95" fillId="0" borderId="45" xfId="53" applyFont="1" applyFill="1" applyBorder="1" applyAlignment="1">
      <alignment horizontal="center" vertical="center"/>
      <protection/>
    </xf>
    <xf numFmtId="0" fontId="93" fillId="0" borderId="45" xfId="53" applyFont="1" applyFill="1" applyBorder="1" applyAlignment="1">
      <alignment horizontal="center" vertical="center"/>
      <protection/>
    </xf>
    <xf numFmtId="0" fontId="94" fillId="0" borderId="45" xfId="53" applyFont="1" applyFill="1" applyBorder="1" applyAlignment="1">
      <alignment horizontal="center" vertical="center"/>
      <protection/>
    </xf>
    <xf numFmtId="0" fontId="71" fillId="0" borderId="45" xfId="53" applyFont="1" applyFill="1" applyBorder="1" applyAlignment="1">
      <alignment horizontal="center" vertical="center"/>
      <protection/>
    </xf>
    <xf numFmtId="0" fontId="93" fillId="0" borderId="10" xfId="52" applyFont="1" applyFill="1" applyBorder="1" applyAlignment="1" applyProtection="1">
      <alignment horizontal="center" vertical="center"/>
      <protection locked="0"/>
    </xf>
    <xf numFmtId="0" fontId="72" fillId="35" borderId="46" xfId="52" applyFont="1" applyFill="1" applyBorder="1" applyAlignment="1" applyProtection="1">
      <alignment horizontal="center" vertical="center"/>
      <protection locked="0"/>
    </xf>
    <xf numFmtId="0" fontId="93" fillId="0" borderId="41" xfId="53" applyFont="1" applyFill="1" applyBorder="1" applyAlignment="1">
      <alignment horizontal="left" vertical="center" indent="1"/>
      <protection/>
    </xf>
    <xf numFmtId="0" fontId="93" fillId="35" borderId="47" xfId="53" applyFont="1" applyFill="1" applyBorder="1" applyAlignment="1">
      <alignment horizontal="center" vertical="center"/>
      <protection/>
    </xf>
    <xf numFmtId="0" fontId="72" fillId="35" borderId="43" xfId="52" applyFont="1" applyFill="1" applyBorder="1" applyAlignment="1" applyProtection="1">
      <alignment horizontal="center" vertical="center"/>
      <protection locked="0"/>
    </xf>
    <xf numFmtId="0" fontId="93" fillId="35" borderId="48" xfId="53" applyFont="1" applyFill="1" applyBorder="1" applyAlignment="1">
      <alignment horizontal="center" vertical="center"/>
      <protection/>
    </xf>
    <xf numFmtId="0" fontId="93" fillId="0" borderId="10" xfId="52" applyFont="1" applyFill="1" applyBorder="1" applyAlignment="1" applyProtection="1">
      <alignment horizontal="left" vertical="center" indent="1"/>
      <protection locked="0"/>
    </xf>
    <xf numFmtId="0" fontId="95" fillId="0" borderId="10" xfId="44" applyFont="1" applyFill="1" applyBorder="1" applyAlignment="1" applyProtection="1">
      <alignment horizontal="center" vertical="center"/>
      <protection locked="0"/>
    </xf>
    <xf numFmtId="0" fontId="93" fillId="0" borderId="10" xfId="44" applyFont="1" applyFill="1" applyBorder="1" applyAlignment="1" applyProtection="1">
      <alignment horizontal="center" vertical="center"/>
      <protection locked="0"/>
    </xf>
    <xf numFmtId="0" fontId="96" fillId="38" borderId="34" xfId="53" applyFont="1" applyFill="1" applyBorder="1" applyAlignment="1">
      <alignment horizontal="center" vertical="center"/>
      <protection/>
    </xf>
    <xf numFmtId="0" fontId="96" fillId="38" borderId="41" xfId="53" applyFont="1" applyFill="1" applyBorder="1" applyAlignment="1">
      <alignment horizontal="left" indent="1"/>
      <protection/>
    </xf>
    <xf numFmtId="0" fontId="97" fillId="38" borderId="45" xfId="53" applyFont="1" applyFill="1" applyBorder="1" applyAlignment="1">
      <alignment horizontal="center"/>
      <protection/>
    </xf>
    <xf numFmtId="0" fontId="94" fillId="38" borderId="45" xfId="53" applyFont="1" applyFill="1" applyBorder="1" applyAlignment="1">
      <alignment horizontal="center"/>
      <protection/>
    </xf>
    <xf numFmtId="0" fontId="71" fillId="38" borderId="45" xfId="53" applyFont="1" applyFill="1" applyBorder="1" applyAlignment="1">
      <alignment horizontal="center"/>
      <protection/>
    </xf>
    <xf numFmtId="0" fontId="65" fillId="38" borderId="45" xfId="53" applyFont="1" applyFill="1" applyBorder="1" applyAlignment="1">
      <alignment horizontal="center"/>
      <protection/>
    </xf>
    <xf numFmtId="0" fontId="96" fillId="38" borderId="45" xfId="53" applyFont="1" applyFill="1" applyBorder="1" applyAlignment="1">
      <alignment horizontal="center"/>
      <protection/>
    </xf>
    <xf numFmtId="0" fontId="65" fillId="38" borderId="43" xfId="53" applyFont="1" applyFill="1" applyBorder="1" applyAlignment="1">
      <alignment horizontal="center" vertical="center"/>
      <protection/>
    </xf>
    <xf numFmtId="0" fontId="93" fillId="35" borderId="49" xfId="53" applyNumberFormat="1" applyFont="1" applyFill="1" applyBorder="1" applyAlignment="1">
      <alignment horizontal="center" vertical="center"/>
      <protection/>
    </xf>
    <xf numFmtId="0" fontId="94" fillId="0" borderId="10" xfId="52" applyFont="1" applyFill="1" applyBorder="1" applyAlignment="1" applyProtection="1">
      <alignment horizontal="left" vertical="center" indent="1"/>
      <protection locked="0"/>
    </xf>
    <xf numFmtId="0" fontId="94" fillId="0" borderId="10" xfId="53" applyFont="1" applyFill="1" applyBorder="1" applyAlignment="1">
      <alignment vertical="center"/>
      <protection/>
    </xf>
    <xf numFmtId="0" fontId="72" fillId="35" borderId="50" xfId="52" applyFont="1" applyFill="1" applyBorder="1" applyAlignment="1" applyProtection="1">
      <alignment horizontal="center" vertical="center"/>
      <protection locked="0"/>
    </xf>
    <xf numFmtId="0" fontId="97" fillId="0" borderId="10" xfId="53" applyFont="1" applyFill="1" applyBorder="1" applyAlignment="1">
      <alignment horizontal="center" vertical="center"/>
      <protection/>
    </xf>
    <xf numFmtId="0" fontId="97" fillId="0" borderId="45" xfId="53" applyFont="1" applyFill="1" applyBorder="1" applyAlignment="1">
      <alignment horizontal="center" vertical="center"/>
      <protection/>
    </xf>
    <xf numFmtId="0" fontId="93" fillId="0" borderId="45" xfId="52" applyFont="1" applyFill="1" applyBorder="1" applyAlignment="1" applyProtection="1">
      <alignment horizontal="center" vertical="center"/>
      <protection locked="0"/>
    </xf>
    <xf numFmtId="0" fontId="93" fillId="35" borderId="49" xfId="53" applyFont="1" applyFill="1" applyBorder="1" applyAlignment="1">
      <alignment horizontal="center" vertical="center"/>
      <protection/>
    </xf>
    <xf numFmtId="0" fontId="94" fillId="0" borderId="10" xfId="52" applyFont="1" applyFill="1" applyBorder="1" applyAlignment="1" applyProtection="1">
      <alignment horizontal="left" vertical="center" wrapText="1" indent="1"/>
      <protection locked="0"/>
    </xf>
    <xf numFmtId="0" fontId="94" fillId="0" borderId="41" xfId="53" applyFont="1" applyFill="1" applyBorder="1" applyAlignment="1">
      <alignment horizontal="left" vertical="center" wrapText="1" indent="1"/>
      <protection/>
    </xf>
    <xf numFmtId="49" fontId="93" fillId="35" borderId="48" xfId="53" applyNumberFormat="1" applyFont="1" applyFill="1" applyBorder="1" applyAlignment="1">
      <alignment horizontal="center" vertical="center"/>
      <protection/>
    </xf>
    <xf numFmtId="0" fontId="93" fillId="0" borderId="10" xfId="52" applyFont="1" applyFill="1" applyBorder="1" applyAlignment="1" applyProtection="1">
      <alignment horizontal="left" vertical="center" wrapText="1" indent="1"/>
      <protection locked="0"/>
    </xf>
    <xf numFmtId="0" fontId="93" fillId="35" borderId="47" xfId="53" applyNumberFormat="1" applyFont="1" applyFill="1" applyBorder="1" applyAlignment="1">
      <alignment horizontal="center" vertical="center"/>
      <protection/>
    </xf>
    <xf numFmtId="49" fontId="93" fillId="35" borderId="51" xfId="53" applyNumberFormat="1" applyFont="1" applyFill="1" applyBorder="1" applyAlignment="1">
      <alignment horizontal="center" vertical="center"/>
      <protection/>
    </xf>
    <xf numFmtId="49" fontId="93" fillId="35" borderId="52" xfId="53" applyNumberFormat="1" applyFont="1" applyFill="1" applyBorder="1" applyAlignment="1">
      <alignment horizontal="center" vertical="center"/>
      <protection/>
    </xf>
    <xf numFmtId="0" fontId="94" fillId="0" borderId="41" xfId="52" applyFont="1" applyFill="1" applyBorder="1" applyAlignment="1" applyProtection="1">
      <alignment horizontal="left" vertical="center" wrapText="1" indent="1"/>
      <protection locked="0"/>
    </xf>
    <xf numFmtId="0" fontId="95" fillId="0" borderId="45" xfId="44" applyFont="1" applyFill="1" applyBorder="1" applyAlignment="1" applyProtection="1">
      <alignment horizontal="center" vertical="center"/>
      <protection locked="0"/>
    </xf>
    <xf numFmtId="0" fontId="94" fillId="0" borderId="41" xfId="52" applyFont="1" applyFill="1" applyBorder="1" applyAlignment="1" applyProtection="1">
      <alignment horizontal="left" vertical="center" indent="1"/>
      <protection locked="0"/>
    </xf>
    <xf numFmtId="0" fontId="65" fillId="38" borderId="45" xfId="53" applyFont="1" applyFill="1" applyBorder="1" applyAlignment="1">
      <alignment horizontal="center" vertical="center"/>
      <protection/>
    </xf>
    <xf numFmtId="0" fontId="96" fillId="38" borderId="41" xfId="53" applyFont="1" applyFill="1" applyBorder="1" applyAlignment="1">
      <alignment horizontal="left" vertical="center" indent="1"/>
      <protection/>
    </xf>
    <xf numFmtId="0" fontId="94" fillId="38" borderId="45" xfId="53" applyFont="1" applyFill="1" applyBorder="1" applyAlignment="1">
      <alignment horizontal="center" vertical="center"/>
      <protection/>
    </xf>
    <xf numFmtId="0" fontId="65" fillId="38" borderId="53" xfId="53" applyFont="1" applyFill="1" applyBorder="1" applyAlignment="1">
      <alignment horizontal="center" vertical="center"/>
      <protection/>
    </xf>
    <xf numFmtId="0" fontId="98" fillId="38" borderId="45" xfId="0" applyFont="1" applyFill="1" applyBorder="1" applyAlignment="1">
      <alignment horizontal="center" vertical="center"/>
    </xf>
    <xf numFmtId="0" fontId="99" fillId="38" borderId="45" xfId="0" applyFont="1" applyFill="1" applyBorder="1" applyAlignment="1">
      <alignment horizontal="center" vertical="center"/>
    </xf>
    <xf numFmtId="0" fontId="66" fillId="38" borderId="45" xfId="0" applyFont="1" applyFill="1" applyBorder="1" applyAlignment="1">
      <alignment horizontal="center" vertical="center"/>
    </xf>
    <xf numFmtId="0" fontId="99" fillId="38" borderId="10" xfId="52" applyFont="1" applyFill="1" applyBorder="1" applyAlignment="1" applyProtection="1">
      <alignment horizontal="center" vertical="center"/>
      <protection locked="0"/>
    </xf>
    <xf numFmtId="0" fontId="66" fillId="38" borderId="46" xfId="52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left"/>
      <protection locked="0"/>
    </xf>
    <xf numFmtId="0" fontId="68" fillId="0" borderId="0" xfId="0" applyFont="1" applyBorder="1" applyAlignment="1" applyProtection="1">
      <alignment horizontal="left" wrapText="1"/>
      <protection locked="0"/>
    </xf>
    <xf numFmtId="0" fontId="43" fillId="0" borderId="0" xfId="0" applyFont="1" applyAlignment="1">
      <alignment/>
    </xf>
    <xf numFmtId="0" fontId="66" fillId="35" borderId="10" xfId="52" applyFont="1" applyFill="1" applyBorder="1" applyAlignment="1" applyProtection="1">
      <alignment horizontal="center" vertical="center" wrapText="1"/>
      <protection locked="0"/>
    </xf>
    <xf numFmtId="49" fontId="93" fillId="38" borderId="48" xfId="53" applyNumberFormat="1" applyFont="1" applyFill="1" applyBorder="1" applyAlignment="1">
      <alignment horizontal="center" vertical="center"/>
      <protection/>
    </xf>
    <xf numFmtId="0" fontId="65" fillId="38" borderId="45" xfId="53" applyFont="1" applyFill="1" applyBorder="1" applyAlignment="1">
      <alignment horizontal="left" vertical="center"/>
      <protection/>
    </xf>
    <xf numFmtId="49" fontId="8" fillId="36" borderId="16" xfId="52" applyNumberFormat="1" applyFont="1" applyFill="1" applyBorder="1" applyAlignment="1" applyProtection="1">
      <alignment horizontal="center" vertical="center" wrapText="1"/>
      <protection locked="0"/>
    </xf>
    <xf numFmtId="0" fontId="131" fillId="36" borderId="14" xfId="52" applyFont="1" applyFill="1" applyBorder="1" applyAlignment="1" applyProtection="1">
      <alignment horizontal="center" vertical="center"/>
      <protection locked="0"/>
    </xf>
    <xf numFmtId="0" fontId="27" fillId="34" borderId="14" xfId="52" applyFont="1" applyFill="1" applyBorder="1" applyAlignment="1" applyProtection="1">
      <alignment vertical="center"/>
      <protection locked="0"/>
    </xf>
    <xf numFmtId="0" fontId="30" fillId="34" borderId="14" xfId="52" applyFont="1" applyFill="1" applyBorder="1" applyAlignment="1" applyProtection="1">
      <alignment horizontal="center" vertical="center"/>
      <protection locked="0"/>
    </xf>
    <xf numFmtId="0" fontId="29" fillId="39" borderId="14" xfId="52" applyFont="1" applyFill="1" applyBorder="1" applyAlignment="1" applyProtection="1">
      <alignment horizontal="center" vertical="center"/>
      <protection locked="0"/>
    </xf>
    <xf numFmtId="0" fontId="27" fillId="36" borderId="54" xfId="0" applyFont="1" applyFill="1" applyBorder="1" applyAlignment="1">
      <alignment horizontal="center" vertical="center"/>
    </xf>
    <xf numFmtId="49" fontId="51" fillId="36" borderId="55" xfId="52" applyNumberFormat="1" applyFont="1" applyFill="1" applyBorder="1" applyAlignment="1" applyProtection="1">
      <alignment horizontal="left" vertical="center" wrapText="1"/>
      <protection locked="0"/>
    </xf>
    <xf numFmtId="49" fontId="51" fillId="36" borderId="56" xfId="52" applyNumberFormat="1" applyFont="1" applyFill="1" applyBorder="1" applyAlignment="1" applyProtection="1">
      <alignment horizontal="center" vertical="center" wrapText="1"/>
      <protection locked="0"/>
    </xf>
    <xf numFmtId="0" fontId="3" fillId="36" borderId="57" xfId="44" applyFont="1" applyFill="1" applyBorder="1" applyAlignment="1" applyProtection="1">
      <alignment horizontal="center" vertical="center"/>
      <protection locked="0"/>
    </xf>
    <xf numFmtId="0" fontId="51" fillId="36" borderId="55" xfId="44" applyFont="1" applyFill="1" applyBorder="1" applyAlignment="1" applyProtection="1">
      <alignment horizontal="center" vertical="center"/>
      <protection locked="0"/>
    </xf>
    <xf numFmtId="0" fontId="51" fillId="36" borderId="55" xfId="52" applyFont="1" applyFill="1" applyBorder="1" applyAlignment="1" applyProtection="1">
      <alignment horizontal="center" vertical="center"/>
      <protection locked="0"/>
    </xf>
    <xf numFmtId="0" fontId="52" fillId="36" borderId="55" xfId="52" applyFont="1" applyFill="1" applyBorder="1" applyAlignment="1" applyProtection="1">
      <alignment horizontal="center" vertical="center"/>
      <protection locked="0"/>
    </xf>
    <xf numFmtId="0" fontId="55" fillId="35" borderId="55" xfId="52" applyFont="1" applyFill="1" applyBorder="1" applyAlignment="1" applyProtection="1">
      <alignment horizontal="center" vertical="center"/>
      <protection hidden="1"/>
    </xf>
    <xf numFmtId="0" fontId="55" fillId="35" borderId="55" xfId="52" applyFont="1" applyFill="1" applyBorder="1" applyAlignment="1" applyProtection="1">
      <alignment horizontal="center" vertical="center"/>
      <protection locked="0"/>
    </xf>
    <xf numFmtId="0" fontId="27" fillId="36" borderId="38" xfId="0" applyFont="1" applyFill="1" applyBorder="1" applyAlignment="1">
      <alignment horizontal="center" vertical="center"/>
    </xf>
    <xf numFmtId="0" fontId="51" fillId="36" borderId="55" xfId="52" applyFont="1" applyFill="1" applyBorder="1" applyAlignment="1" applyProtection="1">
      <alignment horizontal="left" vertical="center"/>
      <protection locked="0"/>
    </xf>
    <xf numFmtId="0" fontId="51" fillId="36" borderId="56" xfId="52" applyFont="1" applyFill="1" applyBorder="1" applyAlignment="1" applyProtection="1">
      <alignment horizontal="center" vertical="center"/>
      <protection locked="0"/>
    </xf>
    <xf numFmtId="0" fontId="51" fillId="36" borderId="14" xfId="52" applyFont="1" applyFill="1" applyBorder="1" applyAlignment="1" applyProtection="1">
      <alignment horizontal="center" vertical="center" wrapText="1"/>
      <protection locked="0"/>
    </xf>
    <xf numFmtId="0" fontId="27" fillId="36" borderId="58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4" fillId="35" borderId="11" xfId="52" applyFont="1" applyFill="1" applyBorder="1" applyAlignment="1" applyProtection="1">
      <alignment horizontal="center" vertical="center"/>
      <protection hidden="1"/>
    </xf>
    <xf numFmtId="0" fontId="4" fillId="35" borderId="11" xfId="52" applyFont="1" applyFill="1" applyBorder="1" applyAlignment="1" applyProtection="1">
      <alignment horizontal="center" vertical="center"/>
      <protection locked="0"/>
    </xf>
    <xf numFmtId="49" fontId="54" fillId="35" borderId="18" xfId="0" applyNumberFormat="1" applyFont="1" applyFill="1" applyBorder="1" applyAlignment="1" applyProtection="1">
      <alignment horizontal="center" vertical="center"/>
      <protection locked="0"/>
    </xf>
    <xf numFmtId="49" fontId="8" fillId="36" borderId="16" xfId="52" applyNumberFormat="1" applyFont="1" applyFill="1" applyBorder="1" applyAlignment="1" applyProtection="1">
      <alignment horizontal="center" vertical="center" wrapText="1"/>
      <protection locked="0"/>
    </xf>
    <xf numFmtId="0" fontId="51" fillId="36" borderId="16" xfId="52" applyFont="1" applyFill="1" applyBorder="1" applyAlignment="1" applyProtection="1">
      <alignment horizontal="center" vertical="center"/>
      <protection locked="0"/>
    </xf>
    <xf numFmtId="49" fontId="8" fillId="36" borderId="16" xfId="52" applyNumberFormat="1" applyFont="1" applyFill="1" applyBorder="1" applyAlignment="1" applyProtection="1">
      <alignment horizontal="center" vertical="center" wrapText="1"/>
      <protection locked="0"/>
    </xf>
    <xf numFmtId="0" fontId="8" fillId="36" borderId="55" xfId="52" applyFont="1" applyFill="1" applyBorder="1" applyAlignment="1" applyProtection="1">
      <alignment horizontal="left" vertical="top"/>
      <protection locked="0"/>
    </xf>
    <xf numFmtId="0" fontId="8" fillId="36" borderId="56" xfId="52" applyFont="1" applyFill="1" applyBorder="1" applyAlignment="1" applyProtection="1">
      <alignment horizontal="center" vertical="top"/>
      <protection locked="0"/>
    </xf>
    <xf numFmtId="0" fontId="30" fillId="36" borderId="57" xfId="44" applyFont="1" applyFill="1" applyBorder="1" applyAlignment="1" applyProtection="1">
      <alignment horizontal="center" vertical="center"/>
      <protection locked="0"/>
    </xf>
    <xf numFmtId="0" fontId="8" fillId="36" borderId="55" xfId="44" applyFont="1" applyFill="1" applyBorder="1" applyAlignment="1" applyProtection="1">
      <alignment horizontal="center" vertical="center"/>
      <protection locked="0"/>
    </xf>
    <xf numFmtId="0" fontId="8" fillId="36" borderId="55" xfId="52" applyFont="1" applyFill="1" applyBorder="1" applyAlignment="1" applyProtection="1">
      <alignment horizontal="center" vertical="center"/>
      <protection locked="0"/>
    </xf>
    <xf numFmtId="0" fontId="15" fillId="36" borderId="55" xfId="52" applyFont="1" applyFill="1" applyBorder="1" applyAlignment="1" applyProtection="1">
      <alignment horizontal="center" vertical="center"/>
      <protection locked="0"/>
    </xf>
    <xf numFmtId="0" fontId="41" fillId="35" borderId="55" xfId="52" applyFont="1" applyFill="1" applyBorder="1" applyAlignment="1" applyProtection="1">
      <alignment horizontal="center" vertical="center"/>
      <protection hidden="1"/>
    </xf>
    <xf numFmtId="0" fontId="41" fillId="36" borderId="55" xfId="52" applyFont="1" applyFill="1" applyBorder="1" applyAlignment="1" applyProtection="1">
      <alignment horizontal="center" vertical="center"/>
      <protection locked="0"/>
    </xf>
    <xf numFmtId="0" fontId="41" fillId="35" borderId="55" xfId="52" applyFont="1" applyFill="1" applyBorder="1" applyAlignment="1" applyProtection="1">
      <alignment horizontal="center" vertical="center"/>
      <protection locked="0"/>
    </xf>
    <xf numFmtId="0" fontId="27" fillId="36" borderId="38" xfId="0" applyFont="1" applyFill="1" applyBorder="1" applyAlignment="1" applyProtection="1">
      <alignment horizontal="center" vertical="center"/>
      <protection locked="0"/>
    </xf>
    <xf numFmtId="0" fontId="8" fillId="36" borderId="14" xfId="52" applyFont="1" applyFill="1" applyBorder="1" applyAlignment="1" applyProtection="1">
      <alignment vertical="center" wrapText="1"/>
      <protection locked="0"/>
    </xf>
    <xf numFmtId="0" fontId="8" fillId="6" borderId="14" xfId="52" applyFont="1" applyFill="1" applyBorder="1" applyAlignment="1" applyProtection="1">
      <alignment horizontal="left" vertical="center" wrapText="1"/>
      <protection locked="0"/>
    </xf>
    <xf numFmtId="0" fontId="8" fillId="6" borderId="16" xfId="52" applyFont="1" applyFill="1" applyBorder="1" applyAlignment="1" applyProtection="1">
      <alignment horizontal="center" vertical="center" wrapText="1"/>
      <protection locked="0"/>
    </xf>
    <xf numFmtId="0" fontId="30" fillId="6" borderId="15" xfId="44" applyFont="1" applyFill="1" applyBorder="1" applyAlignment="1" applyProtection="1">
      <alignment horizontal="center" vertical="center"/>
      <protection locked="0"/>
    </xf>
    <xf numFmtId="0" fontId="8" fillId="6" borderId="14" xfId="44" applyFont="1" applyFill="1" applyBorder="1" applyAlignment="1" applyProtection="1">
      <alignment horizontal="center" vertical="center"/>
      <protection locked="0"/>
    </xf>
    <xf numFmtId="0" fontId="8" fillId="6" borderId="14" xfId="52" applyFont="1" applyFill="1" applyBorder="1" applyAlignment="1" applyProtection="1">
      <alignment horizontal="center" vertical="center"/>
      <protection locked="0"/>
    </xf>
    <xf numFmtId="0" fontId="53" fillId="6" borderId="14" xfId="52" applyFont="1" applyFill="1" applyBorder="1" applyAlignment="1" applyProtection="1">
      <alignment horizontal="center" vertical="center"/>
      <protection locked="0"/>
    </xf>
    <xf numFmtId="0" fontId="125" fillId="6" borderId="14" xfId="0" applyFont="1" applyFill="1" applyBorder="1" applyAlignment="1">
      <alignment/>
    </xf>
    <xf numFmtId="0" fontId="125" fillId="6" borderId="16" xfId="0" applyFont="1" applyFill="1" applyBorder="1" applyAlignment="1">
      <alignment/>
    </xf>
    <xf numFmtId="0" fontId="124" fillId="6" borderId="15" xfId="0" applyFont="1" applyFill="1" applyBorder="1" applyAlignment="1">
      <alignment/>
    </xf>
    <xf numFmtId="0" fontId="15" fillId="6" borderId="14" xfId="52" applyFont="1" applyFill="1" applyBorder="1" applyAlignment="1" applyProtection="1">
      <alignment horizontal="center" vertical="center"/>
      <protection locked="0"/>
    </xf>
    <xf numFmtId="0" fontId="125" fillId="6" borderId="14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 vertical="center"/>
    </xf>
    <xf numFmtId="49" fontId="8" fillId="6" borderId="14" xfId="52" applyNumberFormat="1" applyFont="1" applyFill="1" applyBorder="1" applyAlignment="1" applyProtection="1">
      <alignment horizontal="left" vertical="center" wrapText="1"/>
      <protection locked="0"/>
    </xf>
    <xf numFmtId="49" fontId="8" fillId="6" borderId="14" xfId="52" applyNumberFormat="1" applyFont="1" applyFill="1" applyBorder="1" applyAlignment="1" applyProtection="1">
      <alignment horizontal="center" vertical="center" wrapText="1"/>
      <protection locked="0"/>
    </xf>
    <xf numFmtId="0" fontId="27" fillId="6" borderId="14" xfId="44" applyFont="1" applyFill="1" applyBorder="1" applyAlignment="1" applyProtection="1">
      <alignment horizontal="center" vertical="center" wrapText="1"/>
      <protection locked="0"/>
    </xf>
    <xf numFmtId="0" fontId="15" fillId="6" borderId="14" xfId="44" applyFont="1" applyFill="1" applyBorder="1" applyAlignment="1" applyProtection="1">
      <alignment horizontal="center" vertical="center" wrapText="1"/>
      <protection locked="0"/>
    </xf>
    <xf numFmtId="0" fontId="8" fillId="6" borderId="59" xfId="0" applyFont="1" applyFill="1" applyBorder="1" applyAlignment="1">
      <alignment horizontal="left" wrapText="1"/>
    </xf>
    <xf numFmtId="0" fontId="125" fillId="6" borderId="37" xfId="0" applyFont="1" applyFill="1" applyBorder="1" applyAlignment="1">
      <alignment horizontal="center"/>
    </xf>
    <xf numFmtId="0" fontId="27" fillId="6" borderId="60" xfId="0" applyFont="1" applyFill="1" applyBorder="1" applyAlignment="1">
      <alignment/>
    </xf>
    <xf numFmtId="0" fontId="15" fillId="6" borderId="17" xfId="0" applyFont="1" applyFill="1" applyBorder="1" applyAlignment="1">
      <alignment/>
    </xf>
    <xf numFmtId="0" fontId="15" fillId="6" borderId="17" xfId="44" applyFont="1" applyFill="1" applyBorder="1" applyAlignment="1" applyProtection="1">
      <alignment horizontal="center" vertical="center" wrapText="1"/>
      <protection locked="0"/>
    </xf>
    <xf numFmtId="0" fontId="8" fillId="6" borderId="17" xfId="52" applyFont="1" applyFill="1" applyBorder="1" applyAlignment="1" applyProtection="1">
      <alignment horizontal="center" vertical="center"/>
      <protection locked="0"/>
    </xf>
    <xf numFmtId="0" fontId="125" fillId="6" borderId="17" xfId="0" applyFont="1" applyFill="1" applyBorder="1" applyAlignment="1">
      <alignment/>
    </xf>
    <xf numFmtId="0" fontId="8" fillId="6" borderId="0" xfId="0" applyFont="1" applyFill="1" applyBorder="1" applyAlignment="1">
      <alignment horizontal="left" wrapText="1"/>
    </xf>
    <xf numFmtId="0" fontId="125" fillId="6" borderId="16" xfId="0" applyFont="1" applyFill="1" applyBorder="1" applyAlignment="1">
      <alignment horizontal="center"/>
    </xf>
    <xf numFmtId="0" fontId="27" fillId="6" borderId="15" xfId="0" applyFont="1" applyFill="1" applyBorder="1" applyAlignment="1">
      <alignment/>
    </xf>
    <xf numFmtId="0" fontId="15" fillId="6" borderId="14" xfId="0" applyFont="1" applyFill="1" applyBorder="1" applyAlignment="1">
      <alignment/>
    </xf>
    <xf numFmtId="0" fontId="15" fillId="6" borderId="17" xfId="52" applyFont="1" applyFill="1" applyBorder="1" applyAlignment="1" applyProtection="1">
      <alignment horizontal="center" vertical="center"/>
      <protection locked="0"/>
    </xf>
    <xf numFmtId="0" fontId="0" fillId="6" borderId="14" xfId="0" applyFont="1" applyFill="1" applyBorder="1" applyAlignment="1">
      <alignment horizontal="center"/>
    </xf>
    <xf numFmtId="0" fontId="27" fillId="6" borderId="54" xfId="0" applyFont="1" applyFill="1" applyBorder="1" applyAlignment="1">
      <alignment horizontal="center" vertical="center"/>
    </xf>
    <xf numFmtId="0" fontId="128" fillId="6" borderId="14" xfId="52" applyFont="1" applyFill="1" applyBorder="1" applyAlignment="1" applyProtection="1">
      <alignment horizontal="center" vertical="center"/>
      <protection locked="0"/>
    </xf>
    <xf numFmtId="0" fontId="125" fillId="7" borderId="14" xfId="0" applyFont="1" applyFill="1" applyBorder="1" applyAlignment="1">
      <alignment/>
    </xf>
    <xf numFmtId="0" fontId="125" fillId="7" borderId="16" xfId="0" applyFont="1" applyFill="1" applyBorder="1" applyAlignment="1">
      <alignment/>
    </xf>
    <xf numFmtId="0" fontId="124" fillId="7" borderId="15" xfId="0" applyFont="1" applyFill="1" applyBorder="1" applyAlignment="1">
      <alignment/>
    </xf>
    <xf numFmtId="0" fontId="125" fillId="7" borderId="14" xfId="0" applyFont="1" applyFill="1" applyBorder="1" applyAlignment="1">
      <alignment horizontal="center"/>
    </xf>
    <xf numFmtId="0" fontId="27" fillId="7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50" fillId="35" borderId="14" xfId="0" applyFont="1" applyFill="1" applyBorder="1" applyAlignment="1">
      <alignment horizontal="center"/>
    </xf>
    <xf numFmtId="49" fontId="51" fillId="6" borderId="55" xfId="52" applyNumberFormat="1" applyFont="1" applyFill="1" applyBorder="1" applyAlignment="1" applyProtection="1">
      <alignment horizontal="left" vertical="center" wrapText="1"/>
      <protection locked="0"/>
    </xf>
    <xf numFmtId="49" fontId="51" fillId="6" borderId="56" xfId="52" applyNumberFormat="1" applyFont="1" applyFill="1" applyBorder="1" applyAlignment="1" applyProtection="1">
      <alignment horizontal="center" vertical="center" wrapText="1"/>
      <protection locked="0"/>
    </xf>
    <xf numFmtId="0" fontId="3" fillId="6" borderId="57" xfId="44" applyFont="1" applyFill="1" applyBorder="1" applyAlignment="1" applyProtection="1">
      <alignment horizontal="center" vertical="center"/>
      <protection locked="0"/>
    </xf>
    <xf numFmtId="0" fontId="51" fillId="6" borderId="55" xfId="44" applyFont="1" applyFill="1" applyBorder="1" applyAlignment="1" applyProtection="1">
      <alignment horizontal="center" vertical="center"/>
      <protection locked="0"/>
    </xf>
    <xf numFmtId="0" fontId="51" fillId="6" borderId="55" xfId="52" applyFont="1" applyFill="1" applyBorder="1" applyAlignment="1" applyProtection="1">
      <alignment horizontal="center" vertical="center"/>
      <protection locked="0"/>
    </xf>
    <xf numFmtId="0" fontId="52" fillId="6" borderId="55" xfId="52" applyFont="1" applyFill="1" applyBorder="1" applyAlignment="1" applyProtection="1">
      <alignment horizontal="center" vertical="center"/>
      <protection locked="0"/>
    </xf>
    <xf numFmtId="49" fontId="51" fillId="6" borderId="14" xfId="52" applyNumberFormat="1" applyFont="1" applyFill="1" applyBorder="1" applyAlignment="1" applyProtection="1">
      <alignment horizontal="left" vertical="center" wrapText="1"/>
      <protection locked="0"/>
    </xf>
    <xf numFmtId="49" fontId="51" fillId="6" borderId="16" xfId="52" applyNumberFormat="1" applyFont="1" applyFill="1" applyBorder="1" applyAlignment="1" applyProtection="1">
      <alignment horizontal="center" vertical="center" wrapText="1"/>
      <protection locked="0"/>
    </xf>
    <xf numFmtId="0" fontId="3" fillId="6" borderId="15" xfId="44" applyFont="1" applyFill="1" applyBorder="1" applyAlignment="1" applyProtection="1">
      <alignment horizontal="center" vertical="center"/>
      <protection locked="0"/>
    </xf>
    <xf numFmtId="0" fontId="51" fillId="6" borderId="14" xfId="44" applyFont="1" applyFill="1" applyBorder="1" applyAlignment="1" applyProtection="1">
      <alignment horizontal="center" vertical="center"/>
      <protection locked="0"/>
    </xf>
    <xf numFmtId="0" fontId="51" fillId="6" borderId="14" xfId="52" applyFont="1" applyFill="1" applyBorder="1" applyAlignment="1" applyProtection="1">
      <alignment horizontal="center" vertical="center"/>
      <protection locked="0"/>
    </xf>
    <xf numFmtId="0" fontId="52" fillId="6" borderId="14" xfId="52" applyFont="1" applyFill="1" applyBorder="1" applyAlignment="1" applyProtection="1">
      <alignment horizontal="center" vertical="center"/>
      <protection locked="0"/>
    </xf>
    <xf numFmtId="0" fontId="51" fillId="6" borderId="16" xfId="0" applyFont="1" applyFill="1" applyBorder="1" applyAlignment="1">
      <alignment horizontal="center"/>
    </xf>
    <xf numFmtId="0" fontId="132" fillId="6" borderId="14" xfId="0" applyFont="1" applyFill="1" applyBorder="1" applyAlignment="1">
      <alignment/>
    </xf>
    <xf numFmtId="0" fontId="133" fillId="6" borderId="14" xfId="52" applyFont="1" applyFill="1" applyBorder="1" applyAlignment="1" applyProtection="1">
      <alignment horizontal="center" vertical="center"/>
      <protection locked="0"/>
    </xf>
    <xf numFmtId="0" fontId="132" fillId="6" borderId="14" xfId="0" applyFont="1" applyFill="1" applyBorder="1" applyAlignment="1">
      <alignment horizontal="center"/>
    </xf>
    <xf numFmtId="0" fontId="27" fillId="6" borderId="15" xfId="0" applyFont="1" applyFill="1" applyBorder="1" applyAlignment="1">
      <alignment horizontal="center" vertical="center"/>
    </xf>
    <xf numFmtId="0" fontId="70" fillId="0" borderId="0" xfId="0" applyFont="1" applyFill="1" applyAlignment="1" applyProtection="1">
      <alignment horizontal="left" wrapText="1"/>
      <protection locked="0"/>
    </xf>
    <xf numFmtId="0" fontId="1" fillId="6" borderId="14" xfId="0" applyFont="1" applyFill="1" applyBorder="1" applyAlignment="1">
      <alignment horizontal="center" wrapText="1"/>
    </xf>
    <xf numFmtId="0" fontId="27" fillId="6" borderId="12" xfId="0" applyFont="1" applyFill="1" applyBorder="1" applyAlignment="1">
      <alignment horizontal="center" vertical="center" wrapText="1"/>
    </xf>
    <xf numFmtId="0" fontId="27" fillId="6" borderId="38" xfId="0" applyFont="1" applyFill="1" applyBorder="1" applyAlignment="1">
      <alignment horizontal="center" vertical="center" wrapText="1"/>
    </xf>
    <xf numFmtId="0" fontId="50" fillId="35" borderId="14" xfId="52" applyFont="1" applyFill="1" applyBorder="1" applyAlignment="1" applyProtection="1">
      <alignment horizontal="center" vertical="center"/>
      <protection hidden="1"/>
    </xf>
    <xf numFmtId="0" fontId="50" fillId="35" borderId="14" xfId="52" applyFont="1" applyFill="1" applyBorder="1" applyAlignment="1" applyProtection="1">
      <alignment horizontal="center" vertical="center"/>
      <protection locked="0"/>
    </xf>
    <xf numFmtId="0" fontId="3" fillId="36" borderId="14" xfId="52" applyFont="1" applyFill="1" applyBorder="1" applyAlignment="1" applyProtection="1">
      <alignment horizontal="center" vertical="center"/>
      <protection locked="0"/>
    </xf>
    <xf numFmtId="49" fontId="51" fillId="6" borderId="15" xfId="52" applyNumberFormat="1" applyFont="1" applyFill="1" applyBorder="1" applyAlignment="1" applyProtection="1">
      <alignment horizontal="center" vertical="center" wrapText="1"/>
      <protection locked="0"/>
    </xf>
    <xf numFmtId="0" fontId="52" fillId="6" borderId="14" xfId="44" applyFont="1" applyFill="1" applyBorder="1" applyAlignment="1" applyProtection="1">
      <alignment horizontal="center" vertical="center"/>
      <protection locked="0"/>
    </xf>
    <xf numFmtId="0" fontId="51" fillId="6" borderId="14" xfId="52" applyFont="1" applyFill="1" applyBorder="1" applyAlignment="1" applyProtection="1">
      <alignment horizontal="left" vertical="center"/>
      <protection locked="0"/>
    </xf>
    <xf numFmtId="0" fontId="51" fillId="6" borderId="16" xfId="52" applyFont="1" applyFill="1" applyBorder="1" applyAlignment="1" applyProtection="1">
      <alignment horizontal="center" vertical="center"/>
      <protection locked="0"/>
    </xf>
    <xf numFmtId="0" fontId="1" fillId="6" borderId="15" xfId="44" applyFont="1" applyFill="1" applyBorder="1" applyAlignment="1" applyProtection="1">
      <alignment horizontal="center" vertical="center"/>
      <protection locked="0"/>
    </xf>
    <xf numFmtId="0" fontId="1" fillId="6" borderId="14" xfId="52" applyFont="1" applyFill="1" applyBorder="1" applyAlignment="1" applyProtection="1">
      <alignment horizontal="center" vertical="center"/>
      <protection locked="0"/>
    </xf>
    <xf numFmtId="0" fontId="1" fillId="6" borderId="18" xfId="52" applyFont="1" applyFill="1" applyBorder="1" applyAlignment="1" applyProtection="1">
      <alignment horizontal="center" vertical="center"/>
      <protection locked="0"/>
    </xf>
    <xf numFmtId="0" fontId="51" fillId="36" borderId="14" xfId="52" applyFont="1" applyFill="1" applyBorder="1" applyAlignment="1" applyProtection="1">
      <alignment horizontal="left" vertical="top" wrapText="1"/>
      <protection locked="0"/>
    </xf>
    <xf numFmtId="0" fontId="27" fillId="6" borderId="38" xfId="0" applyFont="1" applyFill="1" applyBorder="1" applyAlignment="1">
      <alignment horizontal="center" vertical="center"/>
    </xf>
    <xf numFmtId="0" fontId="134" fillId="0" borderId="0" xfId="0" applyFont="1" applyAlignment="1">
      <alignment/>
    </xf>
    <xf numFmtId="0" fontId="94" fillId="0" borderId="0" xfId="0" applyFont="1" applyAlignment="1">
      <alignment/>
    </xf>
    <xf numFmtId="0" fontId="71" fillId="0" borderId="0" xfId="0" applyFont="1" applyFill="1" applyBorder="1" applyAlignment="1" applyProtection="1">
      <alignment horizontal="left"/>
      <protection locked="0"/>
    </xf>
    <xf numFmtId="0" fontId="74" fillId="0" borderId="0" xfId="0" applyFont="1" applyBorder="1" applyAlignment="1" applyProtection="1">
      <alignment horizontal="left" wrapText="1"/>
      <protection locked="0"/>
    </xf>
    <xf numFmtId="0" fontId="16" fillId="35" borderId="10" xfId="44" applyFont="1" applyFill="1" applyBorder="1" applyAlignment="1" applyProtection="1">
      <alignment horizontal="center" vertical="center"/>
      <protection locked="0"/>
    </xf>
    <xf numFmtId="0" fontId="2" fillId="35" borderId="10" xfId="52" applyFont="1" applyFill="1" applyBorder="1" applyAlignment="1" applyProtection="1">
      <alignment horizontal="center" vertical="center"/>
      <protection locked="0"/>
    </xf>
    <xf numFmtId="0" fontId="2" fillId="35" borderId="33" xfId="52" applyFont="1" applyFill="1" applyBorder="1" applyAlignment="1" applyProtection="1">
      <alignment horizontal="center" vertical="center"/>
      <protection locked="0"/>
    </xf>
    <xf numFmtId="0" fontId="2" fillId="35" borderId="35" xfId="52" applyFont="1" applyFill="1" applyBorder="1" applyAlignment="1" applyProtection="1">
      <alignment horizontal="center" vertical="center"/>
      <protection locked="0"/>
    </xf>
    <xf numFmtId="0" fontId="129" fillId="35" borderId="36" xfId="0" applyFont="1" applyFill="1" applyBorder="1" applyAlignment="1">
      <alignment horizontal="center" vertical="center"/>
    </xf>
    <xf numFmtId="0" fontId="2" fillId="35" borderId="0" xfId="52" applyFont="1" applyFill="1" applyBorder="1" applyAlignment="1" applyProtection="1">
      <alignment horizontal="center" vertical="center"/>
      <protection locked="0"/>
    </xf>
    <xf numFmtId="0" fontId="130" fillId="35" borderId="14" xfId="52" applyFont="1" applyFill="1" applyBorder="1" applyAlignment="1" applyProtection="1">
      <alignment horizontal="center" vertical="center"/>
      <protection hidden="1"/>
    </xf>
    <xf numFmtId="0" fontId="130" fillId="35" borderId="14" xfId="52" applyFont="1" applyFill="1" applyBorder="1" applyAlignment="1" applyProtection="1">
      <alignment horizontal="center" vertical="center"/>
      <protection locked="0"/>
    </xf>
    <xf numFmtId="0" fontId="16" fillId="35" borderId="0" xfId="44" applyFont="1" applyFill="1" applyBorder="1" applyAlignment="1" applyProtection="1">
      <alignment horizontal="center" vertical="center"/>
      <protection locked="0"/>
    </xf>
    <xf numFmtId="0" fontId="129" fillId="35" borderId="0" xfId="0" applyFont="1" applyFill="1" applyAlignment="1">
      <alignment/>
    </xf>
    <xf numFmtId="0" fontId="129" fillId="35" borderId="40" xfId="0" applyFont="1" applyFill="1" applyBorder="1" applyAlignment="1">
      <alignment horizontal="center" vertical="center"/>
    </xf>
    <xf numFmtId="0" fontId="6" fillId="35" borderId="32" xfId="52" applyFont="1" applyFill="1" applyBorder="1" applyAlignment="1" applyProtection="1">
      <alignment vertical="center"/>
      <protection locked="0"/>
    </xf>
    <xf numFmtId="0" fontId="6" fillId="35" borderId="32" xfId="52" applyFont="1" applyFill="1" applyBorder="1" applyAlignment="1" applyProtection="1">
      <alignment horizontal="right" vertical="center"/>
      <protection hidden="1"/>
    </xf>
    <xf numFmtId="0" fontId="6" fillId="35" borderId="15" xfId="52" applyFont="1" applyFill="1" applyBorder="1" applyAlignment="1" applyProtection="1">
      <alignment vertical="center"/>
      <protection locked="0"/>
    </xf>
    <xf numFmtId="49" fontId="49" fillId="35" borderId="61" xfId="0" applyNumberFormat="1" applyFont="1" applyFill="1" applyBorder="1" applyAlignment="1" applyProtection="1">
      <alignment horizontal="center" vertical="center"/>
      <protection locked="0"/>
    </xf>
    <xf numFmtId="0" fontId="14" fillId="32" borderId="62" xfId="52" applyFont="1" applyFill="1" applyBorder="1" applyAlignment="1" applyProtection="1">
      <alignment horizontal="left" vertical="center" indent="1"/>
      <protection locked="0"/>
    </xf>
    <xf numFmtId="0" fontId="14" fillId="35" borderId="36" xfId="0" applyFont="1" applyFill="1" applyBorder="1" applyAlignment="1">
      <alignment horizontal="center" vertical="center"/>
    </xf>
    <xf numFmtId="0" fontId="14" fillId="35" borderId="40" xfId="0" applyFont="1" applyFill="1" applyBorder="1" applyAlignment="1">
      <alignment horizontal="center" vertical="center"/>
    </xf>
    <xf numFmtId="49" fontId="2" fillId="35" borderId="61" xfId="0" applyNumberFormat="1" applyFont="1" applyFill="1" applyBorder="1" applyAlignment="1" applyProtection="1">
      <alignment horizontal="center" vertical="center"/>
      <protection locked="0"/>
    </xf>
    <xf numFmtId="0" fontId="30" fillId="34" borderId="63" xfId="52" applyFont="1" applyFill="1" applyBorder="1" applyAlignment="1" applyProtection="1">
      <alignment horizontal="center" vertical="center"/>
      <protection locked="0"/>
    </xf>
    <xf numFmtId="0" fontId="135" fillId="32" borderId="11" xfId="52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Border="1" applyAlignment="1" applyProtection="1">
      <alignment vertical="center" wrapText="1"/>
      <protection locked="0"/>
    </xf>
    <xf numFmtId="0" fontId="51" fillId="6" borderId="14" xfId="0" applyFont="1" applyFill="1" applyBorder="1" applyAlignment="1">
      <alignment vertical="center" wrapText="1"/>
    </xf>
    <xf numFmtId="49" fontId="8" fillId="36" borderId="16" xfId="52" applyNumberFormat="1" applyFont="1" applyFill="1" applyBorder="1" applyAlignment="1" applyProtection="1">
      <alignment horizontal="center" vertical="center" wrapText="1"/>
      <protection locked="0"/>
    </xf>
    <xf numFmtId="0" fontId="136" fillId="35" borderId="14" xfId="0" applyFont="1" applyFill="1" applyBorder="1" applyAlignment="1">
      <alignment horizontal="center"/>
    </xf>
    <xf numFmtId="0" fontId="137" fillId="35" borderId="14" xfId="0" applyFont="1" applyFill="1" applyBorder="1" applyAlignment="1">
      <alignment horizontal="center"/>
    </xf>
    <xf numFmtId="0" fontId="137" fillId="35" borderId="14" xfId="52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wrapText="1"/>
      <protection locked="0"/>
    </xf>
    <xf numFmtId="0" fontId="6" fillId="0" borderId="0" xfId="52" applyFont="1" applyFill="1" applyBorder="1" applyAlignment="1" applyProtection="1">
      <alignment horizontal="center" vertical="center"/>
      <protection locked="0"/>
    </xf>
    <xf numFmtId="0" fontId="46" fillId="0" borderId="0" xfId="52" applyFont="1" applyFill="1" applyBorder="1" applyAlignment="1" applyProtection="1">
      <alignment horizontal="center" vertical="center"/>
      <protection hidden="1"/>
    </xf>
    <xf numFmtId="0" fontId="39" fillId="0" borderId="0" xfId="52" applyFont="1" applyFill="1" applyBorder="1" applyAlignment="1" applyProtection="1">
      <alignment horizontal="right" vertical="center"/>
      <protection hidden="1"/>
    </xf>
    <xf numFmtId="0" fontId="39" fillId="0" borderId="0" xfId="0" applyFont="1" applyFill="1" applyBorder="1" applyAlignment="1">
      <alignment horizontal="center" vertical="center"/>
    </xf>
    <xf numFmtId="0" fontId="124" fillId="0" borderId="0" xfId="0" applyFont="1" applyAlignment="1">
      <alignment horizontal="center" vertical="center" wrapText="1"/>
    </xf>
    <xf numFmtId="0" fontId="124" fillId="0" borderId="0" xfId="0" applyFont="1" applyAlignment="1">
      <alignment horizontal="center" vertical="center"/>
    </xf>
    <xf numFmtId="0" fontId="124" fillId="0" borderId="0" xfId="0" applyFont="1" applyAlignment="1">
      <alignment horizontal="left" vertical="center" wrapText="1"/>
    </xf>
    <xf numFmtId="0" fontId="1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4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35" fillId="0" borderId="0" xfId="0" applyFont="1" applyAlignment="1">
      <alignment horizontal="left" wrapText="1"/>
    </xf>
    <xf numFmtId="0" fontId="138" fillId="0" borderId="0" xfId="0" applyFont="1" applyAlignment="1">
      <alignment horizontal="center" wrapText="1"/>
    </xf>
    <xf numFmtId="0" fontId="124" fillId="0" borderId="0" xfId="0" applyFont="1" applyAlignment="1">
      <alignment horizontal="left" vertical="top" wrapText="1"/>
    </xf>
    <xf numFmtId="0" fontId="0" fillId="36" borderId="0" xfId="0" applyFill="1" applyAlignment="1">
      <alignment horizontal="left" vertical="center" wrapText="1"/>
    </xf>
    <xf numFmtId="49" fontId="73" fillId="35" borderId="55" xfId="0" applyNumberFormat="1" applyFont="1" applyFill="1" applyBorder="1" applyAlignment="1" applyProtection="1">
      <alignment horizontal="center" vertical="center"/>
      <protection locked="0"/>
    </xf>
    <xf numFmtId="49" fontId="73" fillId="35" borderId="18" xfId="0" applyNumberFormat="1" applyFont="1" applyFill="1" applyBorder="1" applyAlignment="1" applyProtection="1">
      <alignment horizontal="center" vertical="center"/>
      <protection locked="0"/>
    </xf>
    <xf numFmtId="49" fontId="73" fillId="35" borderId="17" xfId="0" applyNumberFormat="1" applyFont="1" applyFill="1" applyBorder="1" applyAlignment="1" applyProtection="1">
      <alignment horizontal="center" vertical="center"/>
      <protection locked="0"/>
    </xf>
    <xf numFmtId="0" fontId="38" fillId="38" borderId="64" xfId="0" applyFont="1" applyFill="1" applyBorder="1" applyAlignment="1">
      <alignment horizontal="left" vertical="center" wrapText="1"/>
    </xf>
    <xf numFmtId="0" fontId="38" fillId="38" borderId="12" xfId="0" applyFont="1" applyFill="1" applyBorder="1" applyAlignment="1">
      <alignment horizontal="left" vertical="center" wrapText="1"/>
    </xf>
    <xf numFmtId="49" fontId="51" fillId="6" borderId="16" xfId="52" applyNumberFormat="1" applyFont="1" applyFill="1" applyBorder="1" applyAlignment="1" applyProtection="1">
      <alignment horizontal="center" vertical="center" wrapText="1"/>
      <protection locked="0"/>
    </xf>
    <xf numFmtId="49" fontId="51" fillId="6" borderId="15" xfId="52" applyNumberFormat="1" applyFont="1" applyFill="1" applyBorder="1" applyAlignment="1" applyProtection="1">
      <alignment horizontal="center" vertical="center" wrapText="1"/>
      <protection locked="0"/>
    </xf>
    <xf numFmtId="0" fontId="51" fillId="6" borderId="16" xfId="52" applyFont="1" applyFill="1" applyBorder="1" applyAlignment="1" applyProtection="1">
      <alignment horizontal="center" vertical="center"/>
      <protection locked="0"/>
    </xf>
    <xf numFmtId="0" fontId="51" fillId="6" borderId="15" xfId="52" applyFont="1" applyFill="1" applyBorder="1" applyAlignment="1" applyProtection="1">
      <alignment horizontal="center" vertical="center"/>
      <protection locked="0"/>
    </xf>
    <xf numFmtId="0" fontId="11" fillId="38" borderId="16" xfId="52" applyFont="1" applyFill="1" applyBorder="1" applyAlignment="1" applyProtection="1">
      <alignment horizontal="center" vertical="center" wrapText="1"/>
      <protection locked="0"/>
    </xf>
    <xf numFmtId="0" fontId="11" fillId="38" borderId="32" xfId="52" applyFont="1" applyFill="1" applyBorder="1" applyAlignment="1" applyProtection="1">
      <alignment horizontal="center" vertical="center" wrapText="1"/>
      <protection locked="0"/>
    </xf>
    <xf numFmtId="0" fontId="11" fillId="38" borderId="15" xfId="52" applyFont="1" applyFill="1" applyBorder="1" applyAlignment="1" applyProtection="1">
      <alignment horizontal="center" vertical="center" wrapText="1"/>
      <protection locked="0"/>
    </xf>
    <xf numFmtId="0" fontId="11" fillId="37" borderId="55" xfId="52" applyFont="1" applyFill="1" applyBorder="1" applyAlignment="1" applyProtection="1">
      <alignment horizontal="center" vertical="center" wrapText="1"/>
      <protection locked="0"/>
    </xf>
    <xf numFmtId="0" fontId="11" fillId="37" borderId="17" xfId="52" applyFont="1" applyFill="1" applyBorder="1" applyAlignment="1" applyProtection="1">
      <alignment horizontal="center" vertical="center" wrapText="1"/>
      <protection locked="0"/>
    </xf>
    <xf numFmtId="0" fontId="29" fillId="38" borderId="65" xfId="0" applyFont="1" applyFill="1" applyBorder="1" applyAlignment="1" applyProtection="1">
      <alignment horizontal="center" vertical="center"/>
      <protection locked="0"/>
    </xf>
    <xf numFmtId="0" fontId="29" fillId="38" borderId="13" xfId="0" applyFont="1" applyFill="1" applyBorder="1" applyAlignment="1" applyProtection="1">
      <alignment horizontal="center" vertical="center"/>
      <protection locked="0"/>
    </xf>
    <xf numFmtId="0" fontId="11" fillId="38" borderId="55" xfId="0" applyFont="1" applyFill="1" applyBorder="1" applyAlignment="1" applyProtection="1">
      <alignment horizontal="center" vertical="center"/>
      <protection locked="0"/>
    </xf>
    <xf numFmtId="0" fontId="11" fillId="38" borderId="18" xfId="0" applyFont="1" applyFill="1" applyBorder="1" applyAlignment="1" applyProtection="1">
      <alignment horizontal="center" vertical="center"/>
      <protection locked="0"/>
    </xf>
    <xf numFmtId="0" fontId="11" fillId="38" borderId="17" xfId="0" applyFont="1" applyFill="1" applyBorder="1" applyAlignment="1" applyProtection="1">
      <alignment horizontal="center" vertical="center"/>
      <protection locked="0"/>
    </xf>
    <xf numFmtId="0" fontId="13" fillId="38" borderId="55" xfId="0" applyFont="1" applyFill="1" applyBorder="1" applyAlignment="1" applyProtection="1">
      <alignment horizontal="center" vertical="center"/>
      <protection locked="0"/>
    </xf>
    <xf numFmtId="0" fontId="13" fillId="38" borderId="18" xfId="0" applyFont="1" applyFill="1" applyBorder="1" applyAlignment="1" applyProtection="1">
      <alignment horizontal="center" vertical="center"/>
      <protection locked="0"/>
    </xf>
    <xf numFmtId="0" fontId="13" fillId="38" borderId="17" xfId="0" applyFont="1" applyFill="1" applyBorder="1" applyAlignment="1" applyProtection="1">
      <alignment horizontal="center" vertical="center"/>
      <protection locked="0"/>
    </xf>
    <xf numFmtId="0" fontId="11" fillId="37" borderId="16" xfId="52" applyFont="1" applyFill="1" applyBorder="1" applyAlignment="1" applyProtection="1">
      <alignment horizontal="center" vertical="center" wrapText="1"/>
      <protection locked="0"/>
    </xf>
    <xf numFmtId="0" fontId="11" fillId="37" borderId="32" xfId="52" applyFont="1" applyFill="1" applyBorder="1" applyAlignment="1" applyProtection="1">
      <alignment horizontal="center" vertical="center" wrapText="1"/>
      <protection locked="0"/>
    </xf>
    <xf numFmtId="0" fontId="11" fillId="37" borderId="15" xfId="52" applyFont="1" applyFill="1" applyBorder="1" applyAlignment="1" applyProtection="1">
      <alignment horizontal="center" vertical="center" wrapText="1"/>
      <protection locked="0"/>
    </xf>
    <xf numFmtId="0" fontId="11" fillId="37" borderId="56" xfId="52" applyFont="1" applyFill="1" applyBorder="1" applyAlignment="1" applyProtection="1">
      <alignment horizontal="center" vertical="center" wrapText="1"/>
      <protection locked="0"/>
    </xf>
    <xf numFmtId="0" fontId="11" fillId="37" borderId="57" xfId="52" applyFont="1" applyFill="1" applyBorder="1" applyAlignment="1" applyProtection="1">
      <alignment horizontal="center" vertical="center" wrapText="1"/>
      <protection locked="0"/>
    </xf>
    <xf numFmtId="0" fontId="11" fillId="37" borderId="66" xfId="52" applyFont="1" applyFill="1" applyBorder="1" applyAlignment="1" applyProtection="1">
      <alignment horizontal="center" vertical="center" wrapText="1"/>
      <protection locked="0"/>
    </xf>
    <xf numFmtId="0" fontId="11" fillId="37" borderId="60" xfId="52" applyFont="1" applyFill="1" applyBorder="1" applyAlignment="1" applyProtection="1">
      <alignment horizontal="center" vertical="center" wrapText="1"/>
      <protection locked="0"/>
    </xf>
    <xf numFmtId="0" fontId="13" fillId="38" borderId="12" xfId="52" applyFont="1" applyFill="1" applyBorder="1" applyAlignment="1" applyProtection="1">
      <alignment horizontal="center" vertical="center" wrapText="1"/>
      <protection locked="0"/>
    </xf>
    <xf numFmtId="0" fontId="55" fillId="38" borderId="16" xfId="52" applyFont="1" applyFill="1" applyBorder="1" applyAlignment="1" applyProtection="1">
      <alignment horizontal="right" vertical="center"/>
      <protection locked="0"/>
    </xf>
    <xf numFmtId="0" fontId="55" fillId="38" borderId="15" xfId="52" applyFont="1" applyFill="1" applyBorder="1" applyAlignment="1" applyProtection="1">
      <alignment horizontal="right" vertical="center"/>
      <protection locked="0"/>
    </xf>
    <xf numFmtId="49" fontId="8" fillId="36" borderId="16" xfId="52" applyNumberFormat="1" applyFont="1" applyFill="1" applyBorder="1" applyAlignment="1" applyProtection="1">
      <alignment horizontal="center" vertical="center" wrapText="1"/>
      <protection locked="0"/>
    </xf>
    <xf numFmtId="49" fontId="8" fillId="36" borderId="15" xfId="52" applyNumberFormat="1" applyFont="1" applyFill="1" applyBorder="1" applyAlignment="1" applyProtection="1">
      <alignment horizontal="center" vertical="center" wrapText="1"/>
      <protection locked="0"/>
    </xf>
    <xf numFmtId="0" fontId="29" fillId="38" borderId="55" xfId="0" applyFont="1" applyFill="1" applyBorder="1" applyAlignment="1" applyProtection="1">
      <alignment horizontal="center" vertical="center"/>
      <protection locked="0"/>
    </xf>
    <xf numFmtId="0" fontId="29" fillId="38" borderId="18" xfId="0" applyFont="1" applyFill="1" applyBorder="1" applyAlignment="1" applyProtection="1">
      <alignment horizontal="center" vertical="center"/>
      <protection locked="0"/>
    </xf>
    <xf numFmtId="0" fontId="29" fillId="38" borderId="17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17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38" borderId="67" xfId="52" applyFont="1" applyFill="1" applyBorder="1" applyAlignment="1" applyProtection="1">
      <alignment horizontal="center" vertical="center" wrapText="1"/>
      <protection locked="0"/>
    </xf>
    <xf numFmtId="0" fontId="11" fillId="38" borderId="68" xfId="52" applyFont="1" applyFill="1" applyBorder="1" applyAlignment="1" applyProtection="1">
      <alignment horizontal="center" vertical="center" wrapText="1"/>
      <protection locked="0"/>
    </xf>
    <xf numFmtId="0" fontId="11" fillId="38" borderId="69" xfId="52" applyFont="1" applyFill="1" applyBorder="1" applyAlignment="1" applyProtection="1">
      <alignment horizontal="center" vertical="center" wrapText="1"/>
      <protection locked="0"/>
    </xf>
    <xf numFmtId="0" fontId="18" fillId="38" borderId="70" xfId="0" applyFont="1" applyFill="1" applyBorder="1" applyAlignment="1">
      <alignment horizontal="left" vertical="center" wrapText="1"/>
    </xf>
    <xf numFmtId="0" fontId="18" fillId="38" borderId="12" xfId="0" applyFont="1" applyFill="1" applyBorder="1" applyAlignment="1">
      <alignment horizontal="left" vertical="center" wrapText="1"/>
    </xf>
    <xf numFmtId="0" fontId="45" fillId="0" borderId="71" xfId="0" applyFont="1" applyBorder="1" applyAlignment="1">
      <alignment horizontal="left" vertical="top" wrapText="1"/>
    </xf>
    <xf numFmtId="0" fontId="4" fillId="38" borderId="13" xfId="0" applyFont="1" applyFill="1" applyBorder="1" applyAlignment="1" applyProtection="1">
      <alignment horizontal="center" vertical="center"/>
      <protection locked="0"/>
    </xf>
    <xf numFmtId="0" fontId="12" fillId="38" borderId="65" xfId="0" applyFont="1" applyFill="1" applyBorder="1" applyAlignment="1" applyProtection="1">
      <alignment horizontal="center" vertical="center"/>
      <protection locked="0"/>
    </xf>
    <xf numFmtId="0" fontId="12" fillId="38" borderId="13" xfId="0" applyFont="1" applyFill="1" applyBorder="1" applyAlignment="1" applyProtection="1">
      <alignment horizontal="center" vertical="center"/>
      <protection locked="0"/>
    </xf>
    <xf numFmtId="0" fontId="12" fillId="38" borderId="72" xfId="0" applyFont="1" applyFill="1" applyBorder="1" applyAlignment="1" applyProtection="1">
      <alignment horizontal="center" vertical="center"/>
      <protection locked="0"/>
    </xf>
    <xf numFmtId="0" fontId="12" fillId="38" borderId="11" xfId="0" applyFont="1" applyFill="1" applyBorder="1" applyAlignment="1" applyProtection="1">
      <alignment horizontal="center" vertical="center"/>
      <protection locked="0"/>
    </xf>
    <xf numFmtId="0" fontId="19" fillId="38" borderId="72" xfId="0" applyFont="1" applyFill="1" applyBorder="1" applyAlignment="1" applyProtection="1">
      <alignment horizontal="center" vertical="center"/>
      <protection locked="0"/>
    </xf>
    <xf numFmtId="0" fontId="19" fillId="38" borderId="11" xfId="0" applyFont="1" applyFill="1" applyBorder="1" applyAlignment="1" applyProtection="1">
      <alignment horizontal="center" vertical="center"/>
      <protection locked="0"/>
    </xf>
    <xf numFmtId="49" fontId="73" fillId="35" borderId="73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52" applyFont="1" applyFill="1" applyBorder="1" applyAlignment="1" applyProtection="1">
      <alignment horizontal="center" vertical="center" wrapText="1"/>
      <protection locked="0"/>
    </xf>
    <xf numFmtId="0" fontId="4" fillId="38" borderId="55" xfId="0" applyFont="1" applyFill="1" applyBorder="1" applyAlignment="1" applyProtection="1">
      <alignment horizontal="center" vertical="center"/>
      <protection locked="0"/>
    </xf>
    <xf numFmtId="0" fontId="4" fillId="38" borderId="18" xfId="0" applyFont="1" applyFill="1" applyBorder="1" applyAlignment="1" applyProtection="1">
      <alignment horizontal="center" vertical="center"/>
      <protection locked="0"/>
    </xf>
    <xf numFmtId="0" fontId="4" fillId="38" borderId="17" xfId="0" applyFont="1" applyFill="1" applyBorder="1" applyAlignment="1" applyProtection="1">
      <alignment horizontal="center" vertical="center"/>
      <protection locked="0"/>
    </xf>
    <xf numFmtId="0" fontId="30" fillId="0" borderId="14" xfId="52" applyFont="1" applyFill="1" applyBorder="1" applyAlignment="1" applyProtection="1">
      <alignment horizontal="center" vertical="center"/>
      <protection hidden="1"/>
    </xf>
    <xf numFmtId="0" fontId="29" fillId="0" borderId="74" xfId="52" applyFont="1" applyFill="1" applyBorder="1" applyAlignment="1" applyProtection="1">
      <alignment horizontal="center" vertical="center"/>
      <protection hidden="1"/>
    </xf>
    <xf numFmtId="0" fontId="29" fillId="0" borderId="75" xfId="52" applyFont="1" applyFill="1" applyBorder="1" applyAlignment="1" applyProtection="1">
      <alignment horizontal="center" vertical="center"/>
      <protection hidden="1"/>
    </xf>
    <xf numFmtId="0" fontId="29" fillId="0" borderId="76" xfId="52" applyFont="1" applyFill="1" applyBorder="1" applyAlignment="1" applyProtection="1">
      <alignment horizontal="center" vertical="center"/>
      <protection hidden="1"/>
    </xf>
    <xf numFmtId="0" fontId="29" fillId="38" borderId="72" xfId="52" applyFont="1" applyFill="1" applyBorder="1" applyAlignment="1" applyProtection="1">
      <alignment horizontal="center" vertical="center" wrapText="1"/>
      <protection locked="0"/>
    </xf>
    <xf numFmtId="0" fontId="29" fillId="38" borderId="64" xfId="52" applyFont="1" applyFill="1" applyBorder="1" applyAlignment="1" applyProtection="1">
      <alignment horizontal="center" vertical="center" wrapText="1"/>
      <protection locked="0"/>
    </xf>
    <xf numFmtId="0" fontId="29" fillId="37" borderId="11" xfId="52" applyFont="1" applyFill="1" applyBorder="1" applyAlignment="1" applyProtection="1">
      <alignment horizontal="center" vertical="center" wrapText="1"/>
      <protection locked="0"/>
    </xf>
    <xf numFmtId="0" fontId="29" fillId="38" borderId="11" xfId="52" applyFont="1" applyFill="1" applyBorder="1" applyAlignment="1" applyProtection="1">
      <alignment horizontal="center" vertical="center" wrapText="1"/>
      <protection locked="0"/>
    </xf>
    <xf numFmtId="0" fontId="29" fillId="0" borderId="16" xfId="52" applyFont="1" applyFill="1" applyBorder="1" applyAlignment="1" applyProtection="1">
      <alignment horizontal="center" vertical="center"/>
      <protection hidden="1"/>
    </xf>
    <xf numFmtId="0" fontId="29" fillId="0" borderId="32" xfId="52" applyFont="1" applyFill="1" applyBorder="1" applyAlignment="1" applyProtection="1">
      <alignment horizontal="center" vertical="center"/>
      <protection hidden="1"/>
    </xf>
    <xf numFmtId="0" fontId="29" fillId="0" borderId="15" xfId="52" applyFont="1" applyFill="1" applyBorder="1" applyAlignment="1" applyProtection="1">
      <alignment horizontal="center" vertical="center"/>
      <protection hidden="1"/>
    </xf>
    <xf numFmtId="0" fontId="29" fillId="0" borderId="11" xfId="52" applyFont="1" applyFill="1" applyBorder="1" applyAlignment="1" applyProtection="1">
      <alignment horizontal="center" vertical="center"/>
      <protection hidden="1"/>
    </xf>
    <xf numFmtId="0" fontId="135" fillId="0" borderId="77" xfId="52" applyFont="1" applyFill="1" applyBorder="1" applyAlignment="1" applyProtection="1">
      <alignment horizontal="left" vertical="center" wrapText="1"/>
      <protection locked="0"/>
    </xf>
    <xf numFmtId="0" fontId="139" fillId="0" borderId="0" xfId="0" applyFont="1" applyAlignment="1">
      <alignment horizontal="left" wrapText="1"/>
    </xf>
    <xf numFmtId="0" fontId="66" fillId="37" borderId="10" xfId="52" applyFont="1" applyFill="1" applyBorder="1" applyAlignment="1" applyProtection="1">
      <alignment horizontal="center" vertical="center" wrapText="1"/>
      <protection locked="0"/>
    </xf>
    <xf numFmtId="0" fontId="104" fillId="37" borderId="10" xfId="52" applyFont="1" applyFill="1" applyBorder="1" applyAlignment="1" applyProtection="1">
      <alignment horizontal="center" vertical="center" wrapText="1"/>
      <protection locked="0"/>
    </xf>
    <xf numFmtId="0" fontId="66" fillId="38" borderId="50" xfId="5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03" fillId="0" borderId="49" xfId="0" applyFont="1" applyBorder="1" applyAlignment="1">
      <alignment horizontal="center"/>
    </xf>
    <xf numFmtId="0" fontId="67" fillId="0" borderId="35" xfId="0" applyFont="1" applyBorder="1" applyAlignment="1">
      <alignment/>
    </xf>
    <xf numFmtId="0" fontId="65" fillId="32" borderId="49" xfId="53" applyFont="1" applyFill="1" applyBorder="1" applyAlignment="1">
      <alignment horizontal="center"/>
      <protection/>
    </xf>
    <xf numFmtId="0" fontId="65" fillId="32" borderId="35" xfId="53" applyFont="1" applyFill="1" applyBorder="1" applyAlignment="1">
      <alignment horizontal="center"/>
      <protection/>
    </xf>
    <xf numFmtId="0" fontId="99" fillId="38" borderId="49" xfId="0" applyFont="1" applyFill="1" applyBorder="1" applyAlignment="1">
      <alignment horizontal="left" vertical="center"/>
    </xf>
    <xf numFmtId="0" fontId="99" fillId="38" borderId="42" xfId="0" applyFont="1" applyFill="1" applyBorder="1" applyAlignment="1">
      <alignment horizontal="left" vertical="center"/>
    </xf>
    <xf numFmtId="0" fontId="66" fillId="0" borderId="0" xfId="0" applyFont="1" applyBorder="1" applyAlignment="1" applyProtection="1">
      <alignment horizontal="left" wrapText="1"/>
      <protection locked="0"/>
    </xf>
    <xf numFmtId="0" fontId="64" fillId="0" borderId="37" xfId="0" applyFont="1" applyBorder="1" applyAlignment="1">
      <alignment horizontal="center" vertical="center"/>
    </xf>
    <xf numFmtId="0" fontId="104" fillId="38" borderId="78" xfId="0" applyFont="1" applyFill="1" applyBorder="1" applyAlignment="1" applyProtection="1">
      <alignment horizontal="center" vertical="center" wrapText="1"/>
      <protection locked="0"/>
    </xf>
    <xf numFmtId="0" fontId="104" fillId="38" borderId="79" xfId="0" applyFont="1" applyFill="1" applyBorder="1" applyAlignment="1" applyProtection="1">
      <alignment horizontal="center" vertical="center" wrapText="1"/>
      <protection locked="0"/>
    </xf>
    <xf numFmtId="0" fontId="104" fillId="38" borderId="44" xfId="0" applyFont="1" applyFill="1" applyBorder="1" applyAlignment="1" applyProtection="1">
      <alignment horizontal="center" vertical="center" wrapText="1"/>
      <protection locked="0"/>
    </xf>
    <xf numFmtId="0" fontId="104" fillId="38" borderId="80" xfId="0" applyFont="1" applyFill="1" applyBorder="1" applyAlignment="1" applyProtection="1">
      <alignment horizontal="center" vertical="center" wrapText="1"/>
      <protection locked="0"/>
    </xf>
    <xf numFmtId="0" fontId="104" fillId="38" borderId="81" xfId="0" applyFont="1" applyFill="1" applyBorder="1" applyAlignment="1" applyProtection="1">
      <alignment horizontal="center" vertical="center" wrapText="1"/>
      <protection locked="0"/>
    </xf>
    <xf numFmtId="0" fontId="104" fillId="38" borderId="45" xfId="0" applyFont="1" applyFill="1" applyBorder="1" applyAlignment="1" applyProtection="1">
      <alignment horizontal="center" vertical="center" wrapText="1"/>
      <protection locked="0"/>
    </xf>
    <xf numFmtId="0" fontId="66" fillId="38" borderId="82" xfId="52" applyFont="1" applyFill="1" applyBorder="1" applyAlignment="1" applyProtection="1">
      <alignment horizontal="center" vertical="center" wrapText="1"/>
      <protection locked="0"/>
    </xf>
    <xf numFmtId="0" fontId="66" fillId="38" borderId="83" xfId="52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horizontal="left" wrapText="1"/>
    </xf>
    <xf numFmtId="0" fontId="66" fillId="37" borderId="33" xfId="52" applyFont="1" applyFill="1" applyBorder="1" applyAlignment="1" applyProtection="1">
      <alignment horizontal="center" vertical="center" wrapText="1"/>
      <protection locked="0"/>
    </xf>
    <xf numFmtId="0" fontId="66" fillId="37" borderId="35" xfId="52" applyFont="1" applyFill="1" applyBorder="1" applyAlignment="1" applyProtection="1">
      <alignment horizontal="center" vertical="center" wrapText="1"/>
      <protection locked="0"/>
    </xf>
    <xf numFmtId="0" fontId="66" fillId="37" borderId="42" xfId="52" applyFont="1" applyFill="1" applyBorder="1" applyAlignment="1" applyProtection="1">
      <alignment horizontal="center" vertical="center" wrapText="1"/>
      <protection locked="0"/>
    </xf>
    <xf numFmtId="0" fontId="104" fillId="37" borderId="62" xfId="52" applyFont="1" applyFill="1" applyBorder="1" applyAlignment="1" applyProtection="1">
      <alignment horizontal="center" vertical="center" wrapText="1"/>
      <protection locked="0"/>
    </xf>
    <xf numFmtId="0" fontId="104" fillId="37" borderId="45" xfId="52" applyFont="1" applyFill="1" applyBorder="1" applyAlignment="1" applyProtection="1">
      <alignment horizontal="center" vertical="center" wrapText="1"/>
      <protection locked="0"/>
    </xf>
    <xf numFmtId="0" fontId="66" fillId="38" borderId="84" xfId="52" applyFont="1" applyFill="1" applyBorder="1" applyAlignment="1" applyProtection="1">
      <alignment horizontal="center" vertical="center" wrapText="1"/>
      <protection locked="0"/>
    </xf>
    <xf numFmtId="0" fontId="66" fillId="38" borderId="85" xfId="5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wrapText="1"/>
    </xf>
    <xf numFmtId="0" fontId="103" fillId="0" borderId="35" xfId="0" applyFont="1" applyBorder="1" applyAlignment="1">
      <alignment horizontal="center"/>
    </xf>
    <xf numFmtId="0" fontId="72" fillId="0" borderId="0" xfId="0" applyFont="1" applyBorder="1" applyAlignment="1" applyProtection="1">
      <alignment horizontal="left" wrapText="1"/>
      <protection locked="0"/>
    </xf>
    <xf numFmtId="0" fontId="66" fillId="38" borderId="86" xfId="52" applyFont="1" applyFill="1" applyBorder="1" applyAlignment="1" applyProtection="1">
      <alignment horizontal="center" vertical="center" wrapText="1"/>
      <protection locked="0"/>
    </xf>
    <xf numFmtId="0" fontId="66" fillId="38" borderId="87" xfId="52" applyFont="1" applyFill="1" applyBorder="1" applyAlignment="1" applyProtection="1">
      <alignment horizontal="center" vertical="center" wrapText="1"/>
      <protection locked="0"/>
    </xf>
    <xf numFmtId="0" fontId="66" fillId="38" borderId="88" xfId="52" applyFont="1" applyFill="1" applyBorder="1" applyAlignment="1" applyProtection="1">
      <alignment horizontal="center" vertical="center" wrapText="1"/>
      <protection locked="0"/>
    </xf>
    <xf numFmtId="0" fontId="66" fillId="37" borderId="62" xfId="52" applyFont="1" applyFill="1" applyBorder="1" applyAlignment="1" applyProtection="1">
      <alignment horizontal="center" vertical="center" wrapText="1"/>
      <protection locked="0"/>
    </xf>
    <xf numFmtId="0" fontId="66" fillId="37" borderId="45" xfId="52" applyFont="1" applyFill="1" applyBorder="1" applyAlignment="1" applyProtection="1">
      <alignment horizontal="center" vertical="center" wrapText="1"/>
      <protection locked="0"/>
    </xf>
    <xf numFmtId="0" fontId="11" fillId="37" borderId="62" xfId="52" applyFont="1" applyFill="1" applyBorder="1" applyAlignment="1" applyProtection="1">
      <alignment horizontal="center" vertical="center" wrapText="1"/>
      <protection locked="0"/>
    </xf>
    <xf numFmtId="0" fontId="11" fillId="37" borderId="53" xfId="52" applyFont="1" applyFill="1" applyBorder="1" applyAlignment="1" applyProtection="1">
      <alignment horizontal="center" vertical="center" wrapText="1"/>
      <protection locked="0"/>
    </xf>
    <xf numFmtId="0" fontId="11" fillId="37" borderId="84" xfId="52" applyFont="1" applyFill="1" applyBorder="1" applyAlignment="1" applyProtection="1">
      <alignment horizontal="center" vertical="center" wrapText="1"/>
      <protection locked="0"/>
    </xf>
    <xf numFmtId="0" fontId="11" fillId="37" borderId="89" xfId="52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left" vertical="center"/>
      <protection locked="0"/>
    </xf>
    <xf numFmtId="0" fontId="12" fillId="38" borderId="78" xfId="0" applyFont="1" applyFill="1" applyBorder="1" applyAlignment="1" applyProtection="1">
      <alignment horizontal="center" vertical="center"/>
      <protection locked="0"/>
    </xf>
    <xf numFmtId="0" fontId="12" fillId="38" borderId="79" xfId="0" applyFont="1" applyFill="1" applyBorder="1" applyAlignment="1" applyProtection="1">
      <alignment horizontal="center" vertical="center"/>
      <protection locked="0"/>
    </xf>
    <xf numFmtId="0" fontId="12" fillId="38" borderId="44" xfId="0" applyFont="1" applyFill="1" applyBorder="1" applyAlignment="1" applyProtection="1">
      <alignment horizontal="center" vertical="center"/>
      <protection locked="0"/>
    </xf>
    <xf numFmtId="0" fontId="19" fillId="38" borderId="80" xfId="0" applyFont="1" applyFill="1" applyBorder="1" applyAlignment="1" applyProtection="1">
      <alignment horizontal="center" vertical="center"/>
      <protection locked="0"/>
    </xf>
    <xf numFmtId="0" fontId="19" fillId="38" borderId="81" xfId="0" applyFont="1" applyFill="1" applyBorder="1" applyAlignment="1" applyProtection="1">
      <alignment horizontal="center" vertical="center"/>
      <protection locked="0"/>
    </xf>
    <xf numFmtId="0" fontId="19" fillId="38" borderId="45" xfId="0" applyFont="1" applyFill="1" applyBorder="1" applyAlignment="1" applyProtection="1">
      <alignment horizontal="center" vertical="center"/>
      <protection locked="0"/>
    </xf>
    <xf numFmtId="0" fontId="11" fillId="38" borderId="86" xfId="52" applyFont="1" applyFill="1" applyBorder="1" applyAlignment="1" applyProtection="1">
      <alignment horizontal="center" vertical="center" wrapText="1"/>
      <protection locked="0"/>
    </xf>
    <xf numFmtId="0" fontId="11" fillId="38" borderId="87" xfId="52" applyFont="1" applyFill="1" applyBorder="1" applyAlignment="1" applyProtection="1">
      <alignment horizontal="center" vertical="center" wrapText="1"/>
      <protection locked="0"/>
    </xf>
    <xf numFmtId="0" fontId="11" fillId="38" borderId="88" xfId="52" applyFont="1" applyFill="1" applyBorder="1" applyAlignment="1" applyProtection="1">
      <alignment horizontal="center" vertical="center" wrapText="1"/>
      <protection locked="0"/>
    </xf>
    <xf numFmtId="0" fontId="18" fillId="38" borderId="90" xfId="0" applyFont="1" applyFill="1" applyBorder="1" applyAlignment="1">
      <alignment horizontal="center" vertical="center" wrapText="1"/>
    </xf>
    <xf numFmtId="0" fontId="18" fillId="38" borderId="91" xfId="0" applyFont="1" applyFill="1" applyBorder="1" applyAlignment="1">
      <alignment horizontal="center" vertical="center" wrapText="1"/>
    </xf>
    <xf numFmtId="0" fontId="18" fillId="38" borderId="92" xfId="0" applyFont="1" applyFill="1" applyBorder="1" applyAlignment="1">
      <alignment horizontal="center" vertical="center" wrapText="1"/>
    </xf>
    <xf numFmtId="0" fontId="11" fillId="37" borderId="45" xfId="52" applyFont="1" applyFill="1" applyBorder="1" applyAlignment="1" applyProtection="1">
      <alignment horizontal="center" vertical="center" wrapText="1"/>
      <protection locked="0"/>
    </xf>
    <xf numFmtId="0" fontId="11" fillId="37" borderId="33" xfId="52" applyFont="1" applyFill="1" applyBorder="1" applyAlignment="1" applyProtection="1">
      <alignment horizontal="center" vertical="center" wrapText="1"/>
      <protection locked="0"/>
    </xf>
    <xf numFmtId="0" fontId="11" fillId="37" borderId="35" xfId="52" applyFont="1" applyFill="1" applyBorder="1" applyAlignment="1" applyProtection="1">
      <alignment horizontal="center" vertical="center" wrapText="1"/>
      <protection locked="0"/>
    </xf>
    <xf numFmtId="0" fontId="11" fillId="37" borderId="93" xfId="52" applyFont="1" applyFill="1" applyBorder="1" applyAlignment="1" applyProtection="1">
      <alignment horizontal="center" vertical="center" wrapText="1"/>
      <protection locked="0"/>
    </xf>
    <xf numFmtId="49" fontId="140" fillId="35" borderId="49" xfId="0" applyNumberFormat="1" applyFont="1" applyFill="1" applyBorder="1" applyAlignment="1" applyProtection="1">
      <alignment horizontal="left" vertical="center"/>
      <protection locked="0"/>
    </xf>
    <xf numFmtId="49" fontId="140" fillId="35" borderId="42" xfId="0" applyNumberFormat="1" applyFont="1" applyFill="1" applyBorder="1" applyAlignment="1" applyProtection="1">
      <alignment horizontal="left" vertical="center"/>
      <protection locked="0"/>
    </xf>
    <xf numFmtId="49" fontId="140" fillId="35" borderId="94" xfId="0" applyNumberFormat="1" applyFont="1" applyFill="1" applyBorder="1" applyAlignment="1" applyProtection="1">
      <alignment horizontal="left" vertical="center"/>
      <protection locked="0"/>
    </xf>
    <xf numFmtId="49" fontId="140" fillId="35" borderId="95" xfId="0" applyNumberFormat="1" applyFont="1" applyFill="1" applyBorder="1" applyAlignment="1" applyProtection="1">
      <alignment horizontal="left" vertical="center"/>
      <protection locked="0"/>
    </xf>
    <xf numFmtId="49" fontId="6" fillId="35" borderId="16" xfId="52" applyNumberFormat="1" applyFont="1" applyFill="1" applyBorder="1" applyAlignment="1" applyProtection="1">
      <alignment horizontal="left" vertical="center"/>
      <protection locked="0"/>
    </xf>
    <xf numFmtId="49" fontId="6" fillId="35" borderId="32" xfId="52" applyNumberFormat="1" applyFont="1" applyFill="1" applyBorder="1" applyAlignment="1" applyProtection="1">
      <alignment horizontal="left" vertical="center"/>
      <protection locked="0"/>
    </xf>
    <xf numFmtId="0" fontId="6" fillId="32" borderId="0" xfId="0" applyFont="1" applyFill="1" applyBorder="1" applyAlignment="1" applyProtection="1">
      <alignment horizontal="left" vertical="center" wrapText="1"/>
      <protection locked="0"/>
    </xf>
    <xf numFmtId="49" fontId="140" fillId="35" borderId="16" xfId="0" applyNumberFormat="1" applyFont="1" applyFill="1" applyBorder="1" applyAlignment="1" applyProtection="1">
      <alignment horizontal="left" vertical="center"/>
      <protection locked="0"/>
    </xf>
    <xf numFmtId="49" fontId="140" fillId="35" borderId="15" xfId="0" applyNumberFormat="1" applyFont="1" applyFill="1" applyBorder="1" applyAlignment="1" applyProtection="1">
      <alignment horizontal="left" vertical="center"/>
      <protection locked="0"/>
    </xf>
    <xf numFmtId="49" fontId="13" fillId="35" borderId="16" xfId="52" applyNumberFormat="1" applyFont="1" applyFill="1" applyBorder="1" applyAlignment="1" applyProtection="1">
      <alignment horizontal="left" vertical="center"/>
      <protection locked="0"/>
    </xf>
    <xf numFmtId="49" fontId="13" fillId="35" borderId="32" xfId="52" applyNumberFormat="1" applyFont="1" applyFill="1" applyBorder="1" applyAlignment="1" applyProtection="1">
      <alignment horizontal="left" vertical="center"/>
      <protection locked="0"/>
    </xf>
    <xf numFmtId="0" fontId="37" fillId="38" borderId="90" xfId="0" applyFont="1" applyFill="1" applyBorder="1" applyAlignment="1">
      <alignment horizontal="center" vertical="center" wrapText="1"/>
    </xf>
    <xf numFmtId="0" fontId="37" fillId="38" borderId="91" xfId="0" applyFont="1" applyFill="1" applyBorder="1" applyAlignment="1">
      <alignment horizontal="center" vertical="center" wrapText="1"/>
    </xf>
    <xf numFmtId="0" fontId="37" fillId="38" borderId="92" xfId="0" applyFont="1" applyFill="1" applyBorder="1" applyAlignment="1">
      <alignment horizontal="center" vertical="center" wrapText="1"/>
    </xf>
    <xf numFmtId="0" fontId="11" fillId="37" borderId="96" xfId="52" applyFont="1" applyFill="1" applyBorder="1" applyAlignment="1" applyProtection="1">
      <alignment horizontal="center" vertical="center" wrapText="1"/>
      <protection locked="0"/>
    </xf>
    <xf numFmtId="0" fontId="11" fillId="37" borderId="97" xfId="52" applyFont="1" applyFill="1" applyBorder="1" applyAlignment="1" applyProtection="1">
      <alignment horizontal="center" vertical="center" wrapText="1"/>
      <protection locked="0"/>
    </xf>
    <xf numFmtId="0" fontId="11" fillId="37" borderId="98" xfId="52" applyFont="1" applyFill="1" applyBorder="1" applyAlignment="1" applyProtection="1">
      <alignment horizontal="center" vertical="center" wrapText="1"/>
      <protection locked="0"/>
    </xf>
    <xf numFmtId="49" fontId="130" fillId="35" borderId="49" xfId="0" applyNumberFormat="1" applyFont="1" applyFill="1" applyBorder="1" applyAlignment="1" applyProtection="1">
      <alignment horizontal="left" vertical="center"/>
      <protection locked="0"/>
    </xf>
    <xf numFmtId="49" fontId="130" fillId="35" borderId="42" xfId="0" applyNumberFormat="1" applyFont="1" applyFill="1" applyBorder="1" applyAlignment="1" applyProtection="1">
      <alignment horizontal="left" vertical="center"/>
      <protection locked="0"/>
    </xf>
    <xf numFmtId="49" fontId="130" fillId="35" borderId="16" xfId="0" applyNumberFormat="1" applyFont="1" applyFill="1" applyBorder="1" applyAlignment="1" applyProtection="1">
      <alignment horizontal="left" vertical="center"/>
      <protection locked="0"/>
    </xf>
    <xf numFmtId="49" fontId="130" fillId="35" borderId="15" xfId="0" applyNumberFormat="1" applyFont="1" applyFill="1" applyBorder="1" applyAlignment="1" applyProtection="1">
      <alignment horizontal="left" vertical="center"/>
      <protection locked="0"/>
    </xf>
    <xf numFmtId="0" fontId="11" fillId="38" borderId="78" xfId="0" applyFont="1" applyFill="1" applyBorder="1" applyAlignment="1" applyProtection="1">
      <alignment horizontal="center" vertical="center"/>
      <protection locked="0"/>
    </xf>
    <xf numFmtId="0" fontId="11" fillId="38" borderId="79" xfId="0" applyFont="1" applyFill="1" applyBorder="1" applyAlignment="1" applyProtection="1">
      <alignment horizontal="center" vertical="center"/>
      <protection locked="0"/>
    </xf>
    <xf numFmtId="0" fontId="11" fillId="38" borderId="44" xfId="0" applyFont="1" applyFill="1" applyBorder="1" applyAlignment="1" applyProtection="1">
      <alignment horizontal="center" vertical="center"/>
      <protection locked="0"/>
    </xf>
    <xf numFmtId="0" fontId="11" fillId="38" borderId="80" xfId="0" applyFont="1" applyFill="1" applyBorder="1" applyAlignment="1" applyProtection="1">
      <alignment horizontal="center" vertical="center"/>
      <protection locked="0"/>
    </xf>
    <xf numFmtId="0" fontId="11" fillId="38" borderId="81" xfId="0" applyFont="1" applyFill="1" applyBorder="1" applyAlignment="1" applyProtection="1">
      <alignment horizontal="center" vertical="center"/>
      <protection locked="0"/>
    </xf>
    <xf numFmtId="0" fontId="11" fillId="38" borderId="45" xfId="0" applyFont="1" applyFill="1" applyBorder="1" applyAlignment="1" applyProtection="1">
      <alignment horizontal="center" vertical="center"/>
      <protection locked="0"/>
    </xf>
    <xf numFmtId="0" fontId="37" fillId="38" borderId="57" xfId="0" applyFont="1" applyFill="1" applyBorder="1" applyAlignment="1">
      <alignment horizontal="center" vertical="center" wrapText="1"/>
    </xf>
    <xf numFmtId="0" fontId="37" fillId="38" borderId="40" xfId="0" applyFont="1" applyFill="1" applyBorder="1" applyAlignment="1">
      <alignment horizontal="center" vertical="center" wrapText="1"/>
    </xf>
    <xf numFmtId="0" fontId="37" fillId="38" borderId="99" xfId="0" applyFont="1" applyFill="1" applyBorder="1" applyAlignment="1">
      <alignment horizontal="center" vertical="center" wrapText="1"/>
    </xf>
    <xf numFmtId="0" fontId="11" fillId="37" borderId="100" xfId="52" applyFont="1" applyFill="1" applyBorder="1" applyAlignment="1" applyProtection="1">
      <alignment horizontal="center" vertical="center" wrapText="1"/>
      <protection locked="0"/>
    </xf>
    <xf numFmtId="0" fontId="11" fillId="37" borderId="99" xfId="52" applyFont="1" applyFill="1" applyBorder="1" applyAlignment="1" applyProtection="1">
      <alignment horizontal="center" vertical="center" wrapText="1"/>
      <protection locked="0"/>
    </xf>
    <xf numFmtId="0" fontId="130" fillId="37" borderId="49" xfId="52" applyFont="1" applyFill="1" applyBorder="1" applyAlignment="1" applyProtection="1">
      <alignment horizontal="left" vertical="center" wrapText="1"/>
      <protection locked="0"/>
    </xf>
    <xf numFmtId="0" fontId="130" fillId="37" borderId="42" xfId="52" applyFont="1" applyFill="1" applyBorder="1" applyAlignment="1" applyProtection="1">
      <alignment horizontal="left" vertical="center" wrapText="1"/>
      <protection locked="0"/>
    </xf>
    <xf numFmtId="0" fontId="130" fillId="37" borderId="94" xfId="52" applyFont="1" applyFill="1" applyBorder="1" applyAlignment="1" applyProtection="1">
      <alignment horizontal="left" vertical="center"/>
      <protection locked="0"/>
    </xf>
    <xf numFmtId="0" fontId="130" fillId="37" borderId="95" xfId="52" applyFont="1" applyFill="1" applyBorder="1" applyAlignment="1" applyProtection="1">
      <alignment horizontal="left" vertical="center"/>
      <protection locked="0"/>
    </xf>
    <xf numFmtId="0" fontId="11" fillId="38" borderId="101" xfId="52" applyFont="1" applyFill="1" applyBorder="1" applyAlignment="1" applyProtection="1">
      <alignment horizontal="center" vertical="center" wrapText="1"/>
      <protection locked="0"/>
    </xf>
    <xf numFmtId="0" fontId="11" fillId="38" borderId="71" xfId="52" applyFont="1" applyFill="1" applyBorder="1" applyAlignment="1" applyProtection="1">
      <alignment horizontal="center" vertical="center" wrapText="1"/>
      <protection locked="0"/>
    </xf>
    <xf numFmtId="0" fontId="11" fillId="38" borderId="102" xfId="52" applyFont="1" applyFill="1" applyBorder="1" applyAlignment="1" applyProtection="1">
      <alignment horizontal="center" vertical="center" wrapText="1"/>
      <protection locked="0"/>
    </xf>
    <xf numFmtId="0" fontId="14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iatki I stopnia 2015-2016 z dn 09-06-1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showGridLines="0" tabSelected="1" zoomScalePageLayoutView="0" workbookViewId="0" topLeftCell="A10">
      <selection activeCell="B11" sqref="B11:H11"/>
    </sheetView>
  </sheetViews>
  <sheetFormatPr defaultColWidth="8.796875" defaultRowHeight="14.25"/>
  <cols>
    <col min="1" max="1" width="1.69921875" style="0" customWidth="1"/>
    <col min="8" max="8" width="19.8984375" style="0" customWidth="1"/>
    <col min="9" max="9" width="2" style="0" customWidth="1"/>
    <col min="10" max="10" width="1.390625" style="0" customWidth="1"/>
    <col min="11" max="11" width="0.59375" style="0" customWidth="1"/>
  </cols>
  <sheetData>
    <row r="2" spans="2:8" ht="73.5" customHeight="1">
      <c r="B2" s="449" t="s">
        <v>271</v>
      </c>
      <c r="C2" s="450"/>
      <c r="D2" s="450"/>
      <c r="E2" s="450"/>
      <c r="F2" s="450"/>
      <c r="G2" s="450"/>
      <c r="H2" s="450"/>
    </row>
    <row r="3" spans="2:8" ht="120.75" customHeight="1">
      <c r="B3" s="451" t="s">
        <v>96</v>
      </c>
      <c r="C3" s="451"/>
      <c r="D3" s="451"/>
      <c r="E3" s="451"/>
      <c r="F3" s="451"/>
      <c r="G3" s="451"/>
      <c r="H3" s="451"/>
    </row>
    <row r="4" spans="2:8" ht="104.25" customHeight="1">
      <c r="B4" s="451" t="s">
        <v>97</v>
      </c>
      <c r="C4" s="451"/>
      <c r="D4" s="451"/>
      <c r="E4" s="451"/>
      <c r="F4" s="451"/>
      <c r="G4" s="451"/>
      <c r="H4" s="451"/>
    </row>
    <row r="5" spans="2:8" ht="12.75" customHeight="1">
      <c r="B5" s="452"/>
      <c r="C5" s="453"/>
      <c r="D5" s="453"/>
      <c r="E5" s="453"/>
      <c r="F5" s="453"/>
      <c r="G5" s="453"/>
      <c r="H5" s="453"/>
    </row>
    <row r="6" spans="2:8" ht="24" customHeight="1">
      <c r="B6" s="454" t="s">
        <v>171</v>
      </c>
      <c r="C6" s="455"/>
      <c r="D6" s="455"/>
      <c r="E6" s="455"/>
      <c r="F6" s="455"/>
      <c r="G6" s="455"/>
      <c r="H6" s="455"/>
    </row>
    <row r="7" spans="2:8" ht="108.75" customHeight="1">
      <c r="B7" s="451" t="s">
        <v>197</v>
      </c>
      <c r="C7" s="451"/>
      <c r="D7" s="451"/>
      <c r="E7" s="451"/>
      <c r="F7" s="451"/>
      <c r="G7" s="451"/>
      <c r="H7" s="451"/>
    </row>
    <row r="8" spans="2:8" ht="117.75" customHeight="1">
      <c r="B8" s="451" t="s">
        <v>238</v>
      </c>
      <c r="C8" s="451"/>
      <c r="D8" s="451"/>
      <c r="E8" s="451"/>
      <c r="F8" s="451"/>
      <c r="G8" s="451"/>
      <c r="H8" s="451"/>
    </row>
    <row r="9" spans="2:8" ht="123.75" customHeight="1">
      <c r="B9" s="455" t="s">
        <v>270</v>
      </c>
      <c r="C9" s="455"/>
      <c r="D9" s="455"/>
      <c r="E9" s="455"/>
      <c r="F9" s="455"/>
      <c r="G9" s="455"/>
      <c r="H9" s="455"/>
    </row>
    <row r="10" spans="2:8" ht="117.75" customHeight="1">
      <c r="B10" s="456" t="s">
        <v>198</v>
      </c>
      <c r="C10" s="456"/>
      <c r="D10" s="456"/>
      <c r="E10" s="456"/>
      <c r="F10" s="456"/>
      <c r="G10" s="456"/>
      <c r="H10" s="456"/>
    </row>
    <row r="11" spans="2:8" ht="150" customHeight="1">
      <c r="B11" s="457" t="s">
        <v>290</v>
      </c>
      <c r="C11" s="458"/>
      <c r="D11" s="458"/>
      <c r="E11" s="458"/>
      <c r="F11" s="458"/>
      <c r="G11" s="458"/>
      <c r="H11" s="458"/>
    </row>
    <row r="12" spans="2:8" ht="112.5" customHeight="1">
      <c r="B12" s="459" t="s">
        <v>274</v>
      </c>
      <c r="C12" s="456"/>
      <c r="D12" s="456"/>
      <c r="E12" s="456"/>
      <c r="F12" s="456"/>
      <c r="G12" s="456"/>
      <c r="H12" s="456"/>
    </row>
    <row r="13" spans="2:8" ht="47.25" customHeight="1">
      <c r="B13" s="451" t="s">
        <v>100</v>
      </c>
      <c r="C13" s="451"/>
      <c r="D13" s="451"/>
      <c r="E13" s="451"/>
      <c r="F13" s="451"/>
      <c r="G13" s="451"/>
      <c r="H13" s="451"/>
    </row>
    <row r="14" spans="2:8" ht="16.5" customHeight="1">
      <c r="B14" s="462"/>
      <c r="C14" s="463"/>
      <c r="D14" s="463"/>
      <c r="E14" s="463"/>
      <c r="F14" s="463"/>
      <c r="G14" s="463"/>
      <c r="H14" s="463"/>
    </row>
    <row r="15" spans="2:8" ht="66" customHeight="1">
      <c r="B15" s="456" t="s">
        <v>98</v>
      </c>
      <c r="C15" s="456"/>
      <c r="D15" s="456"/>
      <c r="E15" s="456"/>
      <c r="F15" s="456"/>
      <c r="G15" s="456"/>
      <c r="H15" s="456"/>
    </row>
    <row r="16" spans="2:8" ht="57" customHeight="1">
      <c r="B16" s="464" t="s">
        <v>201</v>
      </c>
      <c r="C16" s="464"/>
      <c r="D16" s="464"/>
      <c r="E16" s="464"/>
      <c r="F16" s="464"/>
      <c r="G16" s="464"/>
      <c r="H16" s="464"/>
    </row>
    <row r="17" spans="2:8" ht="241.5" customHeight="1">
      <c r="B17" s="465" t="s">
        <v>269</v>
      </c>
      <c r="C17" s="465"/>
      <c r="D17" s="465"/>
      <c r="E17" s="465"/>
      <c r="F17" s="465"/>
      <c r="G17" s="465"/>
      <c r="H17" s="465"/>
    </row>
    <row r="18" spans="2:13" ht="101.25" customHeight="1">
      <c r="B18" s="460" t="s">
        <v>202</v>
      </c>
      <c r="C18" s="461"/>
      <c r="D18" s="461"/>
      <c r="E18" s="461"/>
      <c r="F18" s="461"/>
      <c r="G18" s="461"/>
      <c r="H18" s="461"/>
      <c r="M18" s="175"/>
    </row>
    <row r="19" spans="2:8" s="71" customFormat="1" ht="69.75" customHeight="1">
      <c r="B19" s="466"/>
      <c r="C19" s="466"/>
      <c r="D19" s="466"/>
      <c r="E19" s="466"/>
      <c r="F19" s="466"/>
      <c r="G19" s="466"/>
      <c r="H19" s="466"/>
    </row>
    <row r="20" ht="40.5" customHeight="1"/>
    <row r="21" spans="2:8" ht="13.5">
      <c r="B21" s="72"/>
      <c r="C21" s="72"/>
      <c r="D21" s="72"/>
      <c r="E21" s="72"/>
      <c r="F21" s="72"/>
      <c r="G21" s="72"/>
      <c r="H21" s="72"/>
    </row>
    <row r="22" spans="2:8" ht="13.5">
      <c r="B22" s="72"/>
      <c r="C22" s="72"/>
      <c r="D22" s="72"/>
      <c r="E22" s="72"/>
      <c r="F22" s="72"/>
      <c r="G22" s="72"/>
      <c r="H22" s="72"/>
    </row>
    <row r="23" spans="2:8" ht="13.5">
      <c r="B23" s="72"/>
      <c r="C23" s="72"/>
      <c r="D23" s="72"/>
      <c r="E23" s="72"/>
      <c r="F23" s="72"/>
      <c r="G23" s="72"/>
      <c r="H23" s="72"/>
    </row>
  </sheetData>
  <sheetProtection/>
  <mergeCells count="18">
    <mergeCell ref="B18:H18"/>
    <mergeCell ref="B14:H14"/>
    <mergeCell ref="B15:H15"/>
    <mergeCell ref="B16:H16"/>
    <mergeCell ref="B17:H17"/>
    <mergeCell ref="B19:H19"/>
    <mergeCell ref="B8:H8"/>
    <mergeCell ref="B9:H9"/>
    <mergeCell ref="B10:H10"/>
    <mergeCell ref="B11:H11"/>
    <mergeCell ref="B12:H12"/>
    <mergeCell ref="B13:H13"/>
    <mergeCell ref="B2:H2"/>
    <mergeCell ref="B3:H3"/>
    <mergeCell ref="B4:H4"/>
    <mergeCell ref="B5:H5"/>
    <mergeCell ref="B6:H6"/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showGridLines="0" zoomScalePageLayoutView="0" workbookViewId="0" topLeftCell="A61">
      <selection activeCell="P70" sqref="P70"/>
    </sheetView>
  </sheetViews>
  <sheetFormatPr defaultColWidth="10.09765625" defaultRowHeight="14.25"/>
  <cols>
    <col min="1" max="1" width="3.69921875" style="0" customWidth="1"/>
    <col min="2" max="2" width="3.5" style="0" customWidth="1"/>
    <col min="3" max="3" width="6.59765625" style="0" customWidth="1"/>
    <col min="4" max="4" width="40.69921875" style="0" customWidth="1"/>
    <col min="5" max="5" width="14.59765625" style="6" customWidth="1"/>
    <col min="6" max="6" width="0.203125" style="0" customWidth="1"/>
    <col min="7" max="10" width="4.59765625" style="0" customWidth="1"/>
    <col min="11" max="11" width="6.19921875" style="21" customWidth="1"/>
    <col min="12" max="12" width="8.3984375" style="0" customWidth="1"/>
    <col min="13" max="13" width="5.19921875" style="21" customWidth="1"/>
    <col min="14" max="14" width="11.59765625" style="0" customWidth="1"/>
    <col min="15" max="16" width="10.09765625" style="0" customWidth="1"/>
    <col min="17" max="17" width="15.5" style="0" customWidth="1"/>
  </cols>
  <sheetData>
    <row r="1" ht="13.5">
      <c r="D1" s="12" t="s">
        <v>14</v>
      </c>
    </row>
    <row r="2" spans="2:13" ht="17.25">
      <c r="B2" s="1"/>
      <c r="C2" s="1"/>
      <c r="D2" s="5" t="s">
        <v>11</v>
      </c>
      <c r="E2" s="504" t="s">
        <v>33</v>
      </c>
      <c r="F2" s="505"/>
      <c r="G2" s="505"/>
      <c r="H2" s="505"/>
      <c r="I2" s="505"/>
      <c r="J2" s="505"/>
      <c r="K2" s="505"/>
      <c r="L2" s="505"/>
      <c r="M2" s="505"/>
    </row>
    <row r="3" spans="1:15" ht="17.25">
      <c r="A3" s="4"/>
      <c r="B3" s="4"/>
      <c r="C3" s="2"/>
      <c r="D3" s="5" t="s">
        <v>13</v>
      </c>
      <c r="E3" s="506" t="s">
        <v>102</v>
      </c>
      <c r="F3" s="506"/>
      <c r="G3" s="506"/>
      <c r="H3" s="506"/>
      <c r="I3" s="506"/>
      <c r="J3" s="506"/>
      <c r="K3" s="506"/>
      <c r="L3" s="506"/>
      <c r="M3" s="506"/>
      <c r="N3" s="7"/>
      <c r="O3" s="3"/>
    </row>
    <row r="4" spans="1:15" ht="17.25">
      <c r="A4" s="4"/>
      <c r="B4" s="4"/>
      <c r="C4" s="2"/>
      <c r="D4" s="9" t="s">
        <v>9</v>
      </c>
      <c r="E4" s="506" t="s">
        <v>34</v>
      </c>
      <c r="F4" s="506"/>
      <c r="G4" s="506"/>
      <c r="H4" s="506"/>
      <c r="I4" s="506"/>
      <c r="J4" s="506"/>
      <c r="K4" s="506"/>
      <c r="L4" s="506"/>
      <c r="M4" s="506"/>
      <c r="N4" s="7"/>
      <c r="O4" s="3"/>
    </row>
    <row r="5" spans="1:15" ht="17.25">
      <c r="A5" s="4"/>
      <c r="B5" s="4"/>
      <c r="C5" s="2"/>
      <c r="D5" s="5" t="s">
        <v>10</v>
      </c>
      <c r="E5" s="7" t="s">
        <v>35</v>
      </c>
      <c r="F5" s="7"/>
      <c r="G5" s="7"/>
      <c r="H5" s="7"/>
      <c r="I5" s="7"/>
      <c r="J5" s="7"/>
      <c r="K5" s="22"/>
      <c r="L5" s="7"/>
      <c r="M5" s="22"/>
      <c r="N5" s="7"/>
      <c r="O5" s="177"/>
    </row>
    <row r="6" spans="1:15" ht="22.5" customHeight="1" thickBot="1">
      <c r="A6" s="4"/>
      <c r="B6" s="4"/>
      <c r="C6" s="2"/>
      <c r="D6" s="5" t="s">
        <v>12</v>
      </c>
      <c r="E6" s="507" t="s">
        <v>273</v>
      </c>
      <c r="F6" s="507"/>
      <c r="G6" s="507"/>
      <c r="H6" s="507"/>
      <c r="I6" s="507"/>
      <c r="J6" s="507"/>
      <c r="K6" s="507"/>
      <c r="L6" s="507"/>
      <c r="M6" s="507"/>
      <c r="N6" s="7"/>
      <c r="O6" s="3"/>
    </row>
    <row r="7" spans="1:17" ht="25.5" customHeight="1">
      <c r="A7" s="4"/>
      <c r="B7" s="483" t="s">
        <v>24</v>
      </c>
      <c r="C7" s="483" t="s">
        <v>23</v>
      </c>
      <c r="D7" s="486" t="s">
        <v>0</v>
      </c>
      <c r="E7" s="476" t="s">
        <v>1</v>
      </c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8"/>
      <c r="Q7" s="470" t="s">
        <v>86</v>
      </c>
    </row>
    <row r="8" spans="1:17" ht="13.5">
      <c r="A8" s="4"/>
      <c r="B8" s="484"/>
      <c r="C8" s="484"/>
      <c r="D8" s="487"/>
      <c r="E8" s="492" t="s">
        <v>31</v>
      </c>
      <c r="F8" s="493"/>
      <c r="G8" s="489"/>
      <c r="H8" s="490"/>
      <c r="I8" s="490"/>
      <c r="J8" s="490"/>
      <c r="K8" s="490"/>
      <c r="L8" s="490"/>
      <c r="M8" s="490"/>
      <c r="N8" s="491"/>
      <c r="O8" s="479" t="s">
        <v>15</v>
      </c>
      <c r="P8" s="479" t="s">
        <v>3</v>
      </c>
      <c r="Q8" s="471"/>
    </row>
    <row r="9" spans="1:17" ht="111.75" customHeight="1">
      <c r="A9" s="4"/>
      <c r="B9" s="485"/>
      <c r="C9" s="485"/>
      <c r="D9" s="488"/>
      <c r="E9" s="494"/>
      <c r="F9" s="495"/>
      <c r="G9" s="74" t="s">
        <v>16</v>
      </c>
      <c r="H9" s="74" t="s">
        <v>71</v>
      </c>
      <c r="I9" s="74" t="s">
        <v>17</v>
      </c>
      <c r="J9" s="74" t="s">
        <v>18</v>
      </c>
      <c r="K9" s="74" t="s">
        <v>280</v>
      </c>
      <c r="L9" s="74" t="s">
        <v>21</v>
      </c>
      <c r="M9" s="74" t="s">
        <v>81</v>
      </c>
      <c r="N9" s="74" t="s">
        <v>4</v>
      </c>
      <c r="O9" s="480"/>
      <c r="P9" s="480"/>
      <c r="Q9" s="471"/>
    </row>
    <row r="10" spans="1:17" ht="30">
      <c r="A10" s="4"/>
      <c r="B10" s="501" t="s">
        <v>5</v>
      </c>
      <c r="C10" s="467" t="s">
        <v>50</v>
      </c>
      <c r="D10" s="75" t="s">
        <v>103</v>
      </c>
      <c r="E10" s="499"/>
      <c r="F10" s="500"/>
      <c r="G10" s="76"/>
      <c r="H10" s="76"/>
      <c r="I10" s="76" t="s">
        <v>237</v>
      </c>
      <c r="J10" s="77"/>
      <c r="K10" s="77"/>
      <c r="L10" s="77"/>
      <c r="M10" s="78"/>
      <c r="N10" s="79">
        <v>28</v>
      </c>
      <c r="O10" s="78" t="s">
        <v>54</v>
      </c>
      <c r="P10" s="80">
        <v>2</v>
      </c>
      <c r="Q10" s="67" t="s">
        <v>84</v>
      </c>
    </row>
    <row r="11" spans="1:17" ht="15">
      <c r="A11" s="4"/>
      <c r="B11" s="502"/>
      <c r="C11" s="468"/>
      <c r="D11" s="75" t="s">
        <v>239</v>
      </c>
      <c r="E11" s="329"/>
      <c r="F11" s="122"/>
      <c r="G11" s="76"/>
      <c r="H11" s="76"/>
      <c r="I11" s="76"/>
      <c r="J11" s="77">
        <v>14</v>
      </c>
      <c r="K11" s="77"/>
      <c r="L11" s="77"/>
      <c r="M11" s="78"/>
      <c r="N11" s="79">
        <v>14</v>
      </c>
      <c r="O11" s="78" t="s">
        <v>241</v>
      </c>
      <c r="P11" s="80">
        <v>2</v>
      </c>
      <c r="Q11" s="67" t="s">
        <v>84</v>
      </c>
    </row>
    <row r="12" spans="1:17" ht="15">
      <c r="A12" s="4"/>
      <c r="B12" s="502"/>
      <c r="C12" s="468"/>
      <c r="D12" s="75" t="s">
        <v>260</v>
      </c>
      <c r="E12" s="329"/>
      <c r="F12" s="122"/>
      <c r="G12" s="76"/>
      <c r="H12" s="76"/>
      <c r="I12" s="76"/>
      <c r="J12" s="77">
        <v>14</v>
      </c>
      <c r="K12" s="77"/>
      <c r="L12" s="77"/>
      <c r="M12" s="78"/>
      <c r="N12" s="79">
        <v>14</v>
      </c>
      <c r="O12" s="78" t="s">
        <v>241</v>
      </c>
      <c r="P12" s="80">
        <v>2</v>
      </c>
      <c r="Q12" s="67" t="s">
        <v>84</v>
      </c>
    </row>
    <row r="13" spans="1:17" ht="15">
      <c r="A13" s="4"/>
      <c r="B13" s="502"/>
      <c r="C13" s="468"/>
      <c r="D13" s="75" t="s">
        <v>105</v>
      </c>
      <c r="E13" s="127"/>
      <c r="F13" s="122"/>
      <c r="G13" s="76"/>
      <c r="H13" s="76"/>
      <c r="I13" s="76" t="s">
        <v>237</v>
      </c>
      <c r="J13" s="305"/>
      <c r="K13" s="77"/>
      <c r="L13" s="77"/>
      <c r="M13" s="78"/>
      <c r="N13" s="79">
        <v>28</v>
      </c>
      <c r="O13" s="78" t="s">
        <v>54</v>
      </c>
      <c r="P13" s="80">
        <v>2</v>
      </c>
      <c r="Q13" s="67" t="s">
        <v>85</v>
      </c>
    </row>
    <row r="14" spans="1:17" ht="15">
      <c r="A14" s="4"/>
      <c r="B14" s="502"/>
      <c r="C14" s="468"/>
      <c r="D14" s="75" t="s">
        <v>38</v>
      </c>
      <c r="E14" s="127"/>
      <c r="F14" s="122"/>
      <c r="G14" s="76"/>
      <c r="H14" s="76"/>
      <c r="I14" s="76" t="s">
        <v>237</v>
      </c>
      <c r="J14" s="77"/>
      <c r="K14" s="77"/>
      <c r="L14" s="77"/>
      <c r="M14" s="78"/>
      <c r="N14" s="79">
        <v>28</v>
      </c>
      <c r="O14" s="78" t="s">
        <v>54</v>
      </c>
      <c r="P14" s="80">
        <v>2</v>
      </c>
      <c r="Q14" s="67" t="s">
        <v>85</v>
      </c>
    </row>
    <row r="15" spans="1:17" ht="15">
      <c r="A15" s="4"/>
      <c r="B15" s="502"/>
      <c r="C15" s="468"/>
      <c r="D15" s="75" t="s">
        <v>106</v>
      </c>
      <c r="E15" s="128"/>
      <c r="F15" s="123"/>
      <c r="G15" s="82"/>
      <c r="H15" s="82">
        <v>28</v>
      </c>
      <c r="I15" s="81"/>
      <c r="J15" s="81"/>
      <c r="K15" s="81"/>
      <c r="L15" s="81"/>
      <c r="M15" s="81"/>
      <c r="N15" s="83">
        <v>28</v>
      </c>
      <c r="O15" s="84" t="s">
        <v>54</v>
      </c>
      <c r="P15" s="80">
        <v>3</v>
      </c>
      <c r="Q15" s="67" t="s">
        <v>118</v>
      </c>
    </row>
    <row r="16" spans="1:17" ht="15">
      <c r="A16" s="4"/>
      <c r="B16" s="502"/>
      <c r="C16" s="468"/>
      <c r="D16" s="341" t="s">
        <v>107</v>
      </c>
      <c r="E16" s="342"/>
      <c r="F16" s="343"/>
      <c r="G16" s="344"/>
      <c r="H16" s="344"/>
      <c r="I16" s="344"/>
      <c r="J16" s="345"/>
      <c r="K16" s="345"/>
      <c r="L16" s="345">
        <v>30</v>
      </c>
      <c r="M16" s="346"/>
      <c r="N16" s="79">
        <v>30</v>
      </c>
      <c r="O16" s="350" t="s">
        <v>54</v>
      </c>
      <c r="P16" s="80">
        <v>2</v>
      </c>
      <c r="Q16" s="352" t="s">
        <v>119</v>
      </c>
    </row>
    <row r="17" spans="1:17" ht="60">
      <c r="A17" s="4"/>
      <c r="B17" s="502"/>
      <c r="C17" s="468"/>
      <c r="D17" s="341" t="s">
        <v>203</v>
      </c>
      <c r="E17" s="342"/>
      <c r="F17" s="343"/>
      <c r="G17" s="344"/>
      <c r="H17" s="344"/>
      <c r="I17" s="344"/>
      <c r="J17" s="345">
        <v>28</v>
      </c>
      <c r="K17" s="345"/>
      <c r="L17" s="345"/>
      <c r="M17" s="346"/>
      <c r="N17" s="79">
        <v>28</v>
      </c>
      <c r="O17" s="371" t="s">
        <v>37</v>
      </c>
      <c r="P17" s="80">
        <v>4</v>
      </c>
      <c r="Q17" s="352" t="s">
        <v>125</v>
      </c>
    </row>
    <row r="18" spans="1:17" ht="45">
      <c r="A18" s="4"/>
      <c r="B18" s="502"/>
      <c r="C18" s="468"/>
      <c r="D18" s="341" t="s">
        <v>263</v>
      </c>
      <c r="E18" s="342"/>
      <c r="F18" s="343"/>
      <c r="G18" s="344"/>
      <c r="H18" s="344"/>
      <c r="I18" s="344"/>
      <c r="J18" s="345">
        <v>14</v>
      </c>
      <c r="K18" s="345"/>
      <c r="L18" s="345"/>
      <c r="M18" s="346"/>
      <c r="N18" s="79">
        <v>14</v>
      </c>
      <c r="O18" s="350" t="s">
        <v>241</v>
      </c>
      <c r="P18" s="80">
        <v>2</v>
      </c>
      <c r="Q18" s="352" t="s">
        <v>125</v>
      </c>
    </row>
    <row r="19" spans="1:17" ht="18" customHeight="1">
      <c r="A19" s="4"/>
      <c r="B19" s="502"/>
      <c r="C19" s="468"/>
      <c r="D19" s="341" t="s">
        <v>248</v>
      </c>
      <c r="E19" s="342"/>
      <c r="F19" s="343"/>
      <c r="G19" s="344">
        <v>28</v>
      </c>
      <c r="H19" s="344"/>
      <c r="I19" s="344"/>
      <c r="J19" s="345"/>
      <c r="K19" s="345"/>
      <c r="L19" s="345"/>
      <c r="M19" s="346"/>
      <c r="N19" s="79">
        <v>28</v>
      </c>
      <c r="O19" s="350" t="s">
        <v>54</v>
      </c>
      <c r="P19" s="80">
        <v>2</v>
      </c>
      <c r="Q19" s="412" t="s">
        <v>123</v>
      </c>
    </row>
    <row r="20" spans="1:17" ht="30">
      <c r="A20" s="4"/>
      <c r="B20" s="502"/>
      <c r="C20" s="468"/>
      <c r="D20" s="341" t="s">
        <v>250</v>
      </c>
      <c r="E20" s="342"/>
      <c r="F20" s="343"/>
      <c r="G20" s="344"/>
      <c r="H20" s="344"/>
      <c r="I20" s="344"/>
      <c r="J20" s="345"/>
      <c r="K20" s="345"/>
      <c r="L20" s="345"/>
      <c r="M20" s="346"/>
      <c r="N20" s="79">
        <v>30</v>
      </c>
      <c r="O20" s="350" t="s">
        <v>54</v>
      </c>
      <c r="P20" s="80">
        <v>3</v>
      </c>
      <c r="Q20" s="412" t="s">
        <v>88</v>
      </c>
    </row>
    <row r="21" spans="1:17" ht="24" customHeight="1">
      <c r="A21" s="4"/>
      <c r="B21" s="502"/>
      <c r="C21" s="468"/>
      <c r="D21" s="347" t="s">
        <v>282</v>
      </c>
      <c r="E21" s="348"/>
      <c r="F21" s="349"/>
      <c r="G21" s="347"/>
      <c r="H21" s="347"/>
      <c r="I21" s="347"/>
      <c r="J21" s="347"/>
      <c r="K21" s="347"/>
      <c r="L21" s="347"/>
      <c r="M21" s="347"/>
      <c r="N21" s="441">
        <v>56</v>
      </c>
      <c r="O21" s="351" t="s">
        <v>54</v>
      </c>
      <c r="P21" s="83">
        <v>4</v>
      </c>
      <c r="Q21" s="400" t="s">
        <v>259</v>
      </c>
    </row>
    <row r="22" spans="1:17" ht="15">
      <c r="A22" s="4"/>
      <c r="B22" s="502"/>
      <c r="C22" s="468"/>
      <c r="D22" s="372" t="s">
        <v>253</v>
      </c>
      <c r="E22" s="373"/>
      <c r="F22" s="374"/>
      <c r="G22" s="372"/>
      <c r="H22" s="372"/>
      <c r="I22" s="372"/>
      <c r="J22" s="372"/>
      <c r="K22" s="372"/>
      <c r="L22" s="372"/>
      <c r="M22" s="372"/>
      <c r="N22" s="83"/>
      <c r="O22" s="375" t="s">
        <v>252</v>
      </c>
      <c r="P22" s="83">
        <v>0</v>
      </c>
      <c r="Q22" s="376"/>
    </row>
    <row r="23" spans="1:17" ht="15">
      <c r="A23" s="4"/>
      <c r="B23" s="502"/>
      <c r="C23" s="468"/>
      <c r="D23" s="372" t="s">
        <v>254</v>
      </c>
      <c r="E23" s="373"/>
      <c r="F23" s="374"/>
      <c r="G23" s="372"/>
      <c r="H23" s="372"/>
      <c r="I23" s="372"/>
      <c r="J23" s="372"/>
      <c r="K23" s="372"/>
      <c r="L23" s="372"/>
      <c r="M23" s="372"/>
      <c r="N23" s="83"/>
      <c r="O23" s="375" t="s">
        <v>252</v>
      </c>
      <c r="P23" s="83">
        <v>0</v>
      </c>
      <c r="Q23" s="376"/>
    </row>
    <row r="24" spans="1:17" ht="15">
      <c r="A24" s="4"/>
      <c r="B24" s="502"/>
      <c r="C24" s="468"/>
      <c r="D24" s="372" t="s">
        <v>255</v>
      </c>
      <c r="E24" s="373"/>
      <c r="F24" s="374"/>
      <c r="G24" s="372"/>
      <c r="H24" s="372"/>
      <c r="I24" s="372"/>
      <c r="J24" s="372"/>
      <c r="K24" s="372"/>
      <c r="L24" s="372"/>
      <c r="M24" s="372"/>
      <c r="N24" s="83"/>
      <c r="O24" s="375" t="s">
        <v>252</v>
      </c>
      <c r="P24" s="83">
        <v>0</v>
      </c>
      <c r="Q24" s="376"/>
    </row>
    <row r="25" spans="1:17" ht="15">
      <c r="A25" s="4"/>
      <c r="B25" s="502"/>
      <c r="C25" s="469"/>
      <c r="D25" s="87" t="s">
        <v>30</v>
      </c>
      <c r="E25" s="130"/>
      <c r="F25" s="125"/>
      <c r="G25" s="89"/>
      <c r="H25" s="89"/>
      <c r="I25" s="89"/>
      <c r="J25" s="88"/>
      <c r="K25" s="88"/>
      <c r="L25" s="88"/>
      <c r="M25" s="88"/>
      <c r="N25" s="90">
        <f>SUM(N10:N21)</f>
        <v>326</v>
      </c>
      <c r="O25" s="88"/>
      <c r="P25" s="91">
        <f>SUM(P10:P24)</f>
        <v>30</v>
      </c>
      <c r="Q25" s="377"/>
    </row>
    <row r="26" spans="1:17" ht="15">
      <c r="A26" s="4"/>
      <c r="B26" s="502"/>
      <c r="C26" s="468" t="s">
        <v>51</v>
      </c>
      <c r="D26" s="75" t="s">
        <v>115</v>
      </c>
      <c r="E26" s="304"/>
      <c r="F26" s="124"/>
      <c r="G26" s="86"/>
      <c r="H26" s="86"/>
      <c r="I26" s="86"/>
      <c r="J26" s="77">
        <v>14</v>
      </c>
      <c r="K26" s="77"/>
      <c r="L26" s="78"/>
      <c r="M26" s="78"/>
      <c r="N26" s="79">
        <v>14</v>
      </c>
      <c r="O26" s="78" t="s">
        <v>54</v>
      </c>
      <c r="P26" s="80">
        <v>2</v>
      </c>
      <c r="Q26" s="309" t="s">
        <v>85</v>
      </c>
    </row>
    <row r="27" spans="1:17" ht="30">
      <c r="A27" s="4"/>
      <c r="B27" s="502"/>
      <c r="C27" s="468"/>
      <c r="D27" s="75" t="s">
        <v>104</v>
      </c>
      <c r="E27" s="327"/>
      <c r="F27" s="124"/>
      <c r="G27" s="86"/>
      <c r="H27" s="86"/>
      <c r="I27" s="86"/>
      <c r="J27" s="77">
        <v>20</v>
      </c>
      <c r="K27" s="77"/>
      <c r="L27" s="78"/>
      <c r="M27" s="78"/>
      <c r="N27" s="79">
        <v>20</v>
      </c>
      <c r="O27" s="78" t="s">
        <v>54</v>
      </c>
      <c r="P27" s="80">
        <v>3</v>
      </c>
      <c r="Q27" s="145" t="s">
        <v>84</v>
      </c>
    </row>
    <row r="28" spans="1:17" ht="30">
      <c r="A28" s="4"/>
      <c r="B28" s="502"/>
      <c r="C28" s="468"/>
      <c r="D28" s="75" t="s">
        <v>108</v>
      </c>
      <c r="E28" s="304"/>
      <c r="F28" s="124"/>
      <c r="G28" s="86"/>
      <c r="H28" s="86"/>
      <c r="I28" s="86"/>
      <c r="J28" s="77">
        <v>20</v>
      </c>
      <c r="K28" s="77"/>
      <c r="L28" s="78"/>
      <c r="M28" s="78"/>
      <c r="N28" s="79">
        <v>20</v>
      </c>
      <c r="O28" s="78" t="s">
        <v>242</v>
      </c>
      <c r="P28" s="80">
        <v>3</v>
      </c>
      <c r="Q28" s="145" t="s">
        <v>84</v>
      </c>
    </row>
    <row r="29" spans="1:17" ht="30">
      <c r="A29" s="4"/>
      <c r="B29" s="502"/>
      <c r="C29" s="468"/>
      <c r="D29" s="75" t="s">
        <v>110</v>
      </c>
      <c r="E29" s="440"/>
      <c r="F29" s="124"/>
      <c r="G29" s="86"/>
      <c r="H29" s="86"/>
      <c r="I29" s="86"/>
      <c r="J29" s="77">
        <v>28</v>
      </c>
      <c r="K29" s="77"/>
      <c r="L29" s="78"/>
      <c r="M29" s="78"/>
      <c r="N29" s="79">
        <v>28</v>
      </c>
      <c r="O29" s="78" t="s">
        <v>54</v>
      </c>
      <c r="P29" s="80">
        <v>4</v>
      </c>
      <c r="Q29" s="145" t="s">
        <v>84</v>
      </c>
    </row>
    <row r="30" spans="1:17" ht="15">
      <c r="A30" s="4"/>
      <c r="B30" s="502"/>
      <c r="C30" s="468"/>
      <c r="D30" s="85" t="s">
        <v>240</v>
      </c>
      <c r="E30" s="129"/>
      <c r="F30" s="124"/>
      <c r="G30" s="86"/>
      <c r="H30" s="86"/>
      <c r="I30" s="86"/>
      <c r="J30" s="77">
        <v>14</v>
      </c>
      <c r="K30" s="77"/>
      <c r="L30" s="78"/>
      <c r="M30" s="78"/>
      <c r="N30" s="79">
        <v>14</v>
      </c>
      <c r="O30" s="78" t="s">
        <v>54</v>
      </c>
      <c r="P30" s="80">
        <v>2</v>
      </c>
      <c r="Q30" s="145" t="s">
        <v>84</v>
      </c>
    </row>
    <row r="31" spans="1:17" ht="15">
      <c r="A31" s="4"/>
      <c r="B31" s="502"/>
      <c r="C31" s="468"/>
      <c r="D31" s="340" t="s">
        <v>111</v>
      </c>
      <c r="E31" s="131"/>
      <c r="F31" s="126"/>
      <c r="G31" s="77"/>
      <c r="H31" s="77">
        <v>28</v>
      </c>
      <c r="I31" s="77"/>
      <c r="J31" s="77"/>
      <c r="K31" s="78"/>
      <c r="L31" s="92"/>
      <c r="M31" s="78"/>
      <c r="N31" s="80">
        <v>28</v>
      </c>
      <c r="O31" s="93" t="s">
        <v>241</v>
      </c>
      <c r="P31" s="80">
        <v>3</v>
      </c>
      <c r="Q31" s="322" t="s">
        <v>85</v>
      </c>
    </row>
    <row r="32" spans="1:17" ht="15">
      <c r="A32" s="4"/>
      <c r="B32" s="502"/>
      <c r="C32" s="468"/>
      <c r="D32" s="353" t="s">
        <v>112</v>
      </c>
      <c r="E32" s="354"/>
      <c r="F32" s="355"/>
      <c r="G32" s="356"/>
      <c r="H32" s="356"/>
      <c r="I32" s="356"/>
      <c r="J32" s="350"/>
      <c r="K32" s="350"/>
      <c r="L32" s="350">
        <v>30</v>
      </c>
      <c r="M32" s="350"/>
      <c r="N32" s="79">
        <v>30</v>
      </c>
      <c r="O32" s="350" t="s">
        <v>54</v>
      </c>
      <c r="P32" s="80">
        <v>2</v>
      </c>
      <c r="Q32" s="369" t="s">
        <v>119</v>
      </c>
    </row>
    <row r="33" spans="1:17" ht="60" thickBot="1">
      <c r="A33" s="4"/>
      <c r="B33" s="502"/>
      <c r="C33" s="521"/>
      <c r="D33" s="357" t="s">
        <v>204</v>
      </c>
      <c r="E33" s="358"/>
      <c r="F33" s="359"/>
      <c r="G33" s="360"/>
      <c r="H33" s="360"/>
      <c r="I33" s="361"/>
      <c r="J33" s="362">
        <v>14</v>
      </c>
      <c r="K33" s="363"/>
      <c r="L33" s="363"/>
      <c r="M33" s="363"/>
      <c r="N33" s="143">
        <v>14</v>
      </c>
      <c r="O33" s="368" t="s">
        <v>54</v>
      </c>
      <c r="P33" s="144">
        <v>2</v>
      </c>
      <c r="Q33" s="370" t="s">
        <v>125</v>
      </c>
    </row>
    <row r="34" spans="1:17" ht="60">
      <c r="A34" s="4"/>
      <c r="B34" s="502"/>
      <c r="C34" s="521"/>
      <c r="D34" s="364" t="s">
        <v>261</v>
      </c>
      <c r="E34" s="351"/>
      <c r="F34" s="359"/>
      <c r="G34" s="360"/>
      <c r="H34" s="360"/>
      <c r="I34" s="361"/>
      <c r="J34" s="362">
        <v>14</v>
      </c>
      <c r="K34" s="363"/>
      <c r="L34" s="363"/>
      <c r="M34" s="363"/>
      <c r="N34" s="143">
        <v>14</v>
      </c>
      <c r="O34" s="368" t="s">
        <v>54</v>
      </c>
      <c r="P34" s="144">
        <v>2</v>
      </c>
      <c r="Q34" s="370" t="s">
        <v>125</v>
      </c>
    </row>
    <row r="35" spans="1:17" ht="15">
      <c r="A35" s="4"/>
      <c r="B35" s="502"/>
      <c r="C35" s="468"/>
      <c r="D35" s="347" t="s">
        <v>248</v>
      </c>
      <c r="E35" s="365"/>
      <c r="F35" s="366"/>
      <c r="G35" s="367"/>
      <c r="H35" s="367"/>
      <c r="I35" s="367"/>
      <c r="J35" s="347"/>
      <c r="K35" s="351">
        <v>28</v>
      </c>
      <c r="L35" s="347"/>
      <c r="M35" s="347"/>
      <c r="N35" s="94">
        <v>28</v>
      </c>
      <c r="O35" s="351" t="s">
        <v>54</v>
      </c>
      <c r="P35" s="94">
        <v>3</v>
      </c>
      <c r="Q35" s="352" t="s">
        <v>123</v>
      </c>
    </row>
    <row r="36" spans="1:17" ht="27">
      <c r="A36" s="4"/>
      <c r="B36" s="502"/>
      <c r="C36" s="468"/>
      <c r="D36" s="347" t="s">
        <v>283</v>
      </c>
      <c r="E36" s="365"/>
      <c r="F36" s="366"/>
      <c r="G36" s="367"/>
      <c r="H36" s="367"/>
      <c r="I36" s="367"/>
      <c r="J36" s="347"/>
      <c r="K36" s="347"/>
      <c r="L36" s="347"/>
      <c r="M36" s="347"/>
      <c r="N36" s="441">
        <v>42</v>
      </c>
      <c r="O36" s="351" t="s">
        <v>54</v>
      </c>
      <c r="P36" s="94">
        <v>4</v>
      </c>
      <c r="Q36" s="399" t="s">
        <v>259</v>
      </c>
    </row>
    <row r="37" spans="1:17" ht="15">
      <c r="A37" s="4"/>
      <c r="B37" s="502"/>
      <c r="C37" s="468"/>
      <c r="D37" s="87" t="s">
        <v>28</v>
      </c>
      <c r="E37" s="130"/>
      <c r="F37" s="125"/>
      <c r="G37" s="89"/>
      <c r="H37" s="89"/>
      <c r="I37" s="89"/>
      <c r="J37" s="88"/>
      <c r="K37" s="88"/>
      <c r="L37" s="88"/>
      <c r="M37" s="88"/>
      <c r="N37" s="90">
        <f>SUM(N26:N36)</f>
        <v>252</v>
      </c>
      <c r="O37" s="88"/>
      <c r="P37" s="91">
        <f>SUM(P26:P36)</f>
        <v>30</v>
      </c>
      <c r="Q37" s="146"/>
    </row>
    <row r="38" spans="1:17" ht="15">
      <c r="A38" s="4"/>
      <c r="B38" s="503"/>
      <c r="C38" s="469"/>
      <c r="D38" s="95" t="s">
        <v>25</v>
      </c>
      <c r="E38" s="135"/>
      <c r="F38" s="132"/>
      <c r="G38" s="97"/>
      <c r="H38" s="97"/>
      <c r="I38" s="97"/>
      <c r="J38" s="96"/>
      <c r="K38" s="96"/>
      <c r="L38" s="96"/>
      <c r="M38" s="96"/>
      <c r="N38" s="98">
        <f>N37+N25</f>
        <v>578</v>
      </c>
      <c r="O38" s="96"/>
      <c r="P38" s="172">
        <v>60</v>
      </c>
      <c r="Q38" s="178"/>
    </row>
    <row r="39" spans="1:17" ht="30">
      <c r="A39" s="4"/>
      <c r="B39" s="523" t="s">
        <v>7</v>
      </c>
      <c r="C39" s="467" t="s">
        <v>52</v>
      </c>
      <c r="D39" s="75" t="s">
        <v>113</v>
      </c>
      <c r="E39" s="136"/>
      <c r="F39" s="133"/>
      <c r="G39" s="100"/>
      <c r="H39" s="100"/>
      <c r="I39" s="100"/>
      <c r="J39" s="321">
        <v>20</v>
      </c>
      <c r="K39" s="99"/>
      <c r="L39" s="100"/>
      <c r="M39" s="100"/>
      <c r="N39" s="101">
        <v>20</v>
      </c>
      <c r="O39" s="100" t="s">
        <v>54</v>
      </c>
      <c r="P39" s="101">
        <v>3</v>
      </c>
      <c r="Q39" s="145" t="s">
        <v>84</v>
      </c>
    </row>
    <row r="40" spans="1:17" ht="15">
      <c r="A40" s="4"/>
      <c r="B40" s="524"/>
      <c r="C40" s="468"/>
      <c r="D40" s="330" t="s">
        <v>249</v>
      </c>
      <c r="E40" s="331"/>
      <c r="F40" s="332"/>
      <c r="G40" s="333">
        <v>28</v>
      </c>
      <c r="H40" s="333"/>
      <c r="I40" s="333"/>
      <c r="J40" s="334">
        <v>28</v>
      </c>
      <c r="K40" s="334"/>
      <c r="L40" s="335"/>
      <c r="M40" s="335"/>
      <c r="N40" s="336">
        <v>56</v>
      </c>
      <c r="O40" s="337" t="s">
        <v>54</v>
      </c>
      <c r="P40" s="338">
        <v>6</v>
      </c>
      <c r="Q40" s="339" t="s">
        <v>85</v>
      </c>
    </row>
    <row r="41" spans="1:17" ht="15">
      <c r="A41" s="4"/>
      <c r="B41" s="524"/>
      <c r="C41" s="468"/>
      <c r="D41" s="319" t="s">
        <v>41</v>
      </c>
      <c r="E41" s="320"/>
      <c r="F41" s="312"/>
      <c r="G41" s="313"/>
      <c r="H41" s="313"/>
      <c r="I41" s="313"/>
      <c r="J41" s="314">
        <v>28</v>
      </c>
      <c r="K41" s="314"/>
      <c r="L41" s="315"/>
      <c r="M41" s="315"/>
      <c r="N41" s="316">
        <v>28</v>
      </c>
      <c r="O41" s="315" t="s">
        <v>241</v>
      </c>
      <c r="P41" s="317">
        <v>4</v>
      </c>
      <c r="Q41" s="318" t="s">
        <v>85</v>
      </c>
    </row>
    <row r="42" spans="1:17" ht="15">
      <c r="A42" s="4"/>
      <c r="B42" s="524"/>
      <c r="C42" s="468"/>
      <c r="D42" s="310" t="s">
        <v>109</v>
      </c>
      <c r="E42" s="311"/>
      <c r="F42" s="312"/>
      <c r="G42" s="313"/>
      <c r="H42" s="313">
        <v>20</v>
      </c>
      <c r="I42" s="313"/>
      <c r="J42" s="314"/>
      <c r="K42" s="314"/>
      <c r="L42" s="315"/>
      <c r="M42" s="315"/>
      <c r="N42" s="316">
        <v>20</v>
      </c>
      <c r="O42" s="315" t="s">
        <v>241</v>
      </c>
      <c r="P42" s="317">
        <v>2</v>
      </c>
      <c r="Q42" s="323" t="s">
        <v>84</v>
      </c>
    </row>
    <row r="43" spans="1:17" ht="15">
      <c r="A43" s="4"/>
      <c r="B43" s="524"/>
      <c r="C43" s="468"/>
      <c r="D43" s="380" t="s">
        <v>116</v>
      </c>
      <c r="E43" s="381"/>
      <c r="F43" s="382"/>
      <c r="G43" s="383"/>
      <c r="H43" s="383"/>
      <c r="I43" s="383"/>
      <c r="J43" s="384"/>
      <c r="K43" s="384"/>
      <c r="L43" s="385">
        <v>30</v>
      </c>
      <c r="M43" s="385"/>
      <c r="N43" s="316">
        <v>30</v>
      </c>
      <c r="O43" s="385" t="s">
        <v>54</v>
      </c>
      <c r="P43" s="317">
        <v>2</v>
      </c>
      <c r="Q43" s="396" t="s">
        <v>119</v>
      </c>
    </row>
    <row r="44" spans="1:17" ht="60">
      <c r="A44" s="4"/>
      <c r="B44" s="524"/>
      <c r="C44" s="468"/>
      <c r="D44" s="386" t="s">
        <v>262</v>
      </c>
      <c r="E44" s="387"/>
      <c r="F44" s="388"/>
      <c r="G44" s="389"/>
      <c r="H44" s="389"/>
      <c r="I44" s="389"/>
      <c r="J44" s="390">
        <v>14</v>
      </c>
      <c r="K44" s="390"/>
      <c r="L44" s="391"/>
      <c r="M44" s="391"/>
      <c r="N44" s="103">
        <v>14</v>
      </c>
      <c r="O44" s="391" t="s">
        <v>54</v>
      </c>
      <c r="P44" s="104">
        <v>2</v>
      </c>
      <c r="Q44" s="396" t="s">
        <v>125</v>
      </c>
    </row>
    <row r="45" spans="1:17" ht="15">
      <c r="A45" s="4"/>
      <c r="B45" s="524"/>
      <c r="C45" s="468"/>
      <c r="D45" s="386" t="s">
        <v>251</v>
      </c>
      <c r="E45" s="387"/>
      <c r="F45" s="388"/>
      <c r="G45" s="389"/>
      <c r="H45" s="389"/>
      <c r="I45" s="389"/>
      <c r="J45" s="390"/>
      <c r="K45" s="390"/>
      <c r="L45" s="391"/>
      <c r="M45" s="391">
        <v>15</v>
      </c>
      <c r="N45" s="103">
        <v>15</v>
      </c>
      <c r="O45" s="394" t="s">
        <v>37</v>
      </c>
      <c r="P45" s="104">
        <v>3</v>
      </c>
      <c r="Q45" s="396" t="s">
        <v>72</v>
      </c>
    </row>
    <row r="46" spans="1:17" ht="27.75">
      <c r="A46" s="4"/>
      <c r="B46" s="524"/>
      <c r="C46" s="468"/>
      <c r="D46" s="439" t="s">
        <v>284</v>
      </c>
      <c r="E46" s="392"/>
      <c r="F46" s="366"/>
      <c r="G46" s="367"/>
      <c r="H46" s="367"/>
      <c r="I46" s="367"/>
      <c r="J46" s="393"/>
      <c r="K46" s="393"/>
      <c r="L46" s="393"/>
      <c r="M46" s="393"/>
      <c r="N46" s="442">
        <v>42</v>
      </c>
      <c r="O46" s="395" t="s">
        <v>54</v>
      </c>
      <c r="P46" s="379">
        <v>8</v>
      </c>
      <c r="Q46" s="398" t="s">
        <v>259</v>
      </c>
    </row>
    <row r="47" spans="1:17" ht="15">
      <c r="A47" s="4"/>
      <c r="B47" s="524"/>
      <c r="C47" s="469"/>
      <c r="D47" s="105" t="s">
        <v>26</v>
      </c>
      <c r="E47" s="137"/>
      <c r="F47" s="134"/>
      <c r="G47" s="106"/>
      <c r="H47" s="106"/>
      <c r="I47" s="106"/>
      <c r="J47" s="107"/>
      <c r="K47" s="107"/>
      <c r="L47" s="107"/>
      <c r="M47" s="107"/>
      <c r="N47" s="108">
        <f>SUM(N39:N46)</f>
        <v>225</v>
      </c>
      <c r="O47" s="107"/>
      <c r="P47" s="109">
        <f>SUM(P39:P46)</f>
        <v>30</v>
      </c>
      <c r="Q47" s="179"/>
    </row>
    <row r="48" spans="1:17" ht="30">
      <c r="A48" s="4"/>
      <c r="B48" s="524"/>
      <c r="C48" s="326"/>
      <c r="D48" s="411" t="s">
        <v>114</v>
      </c>
      <c r="E48" s="328"/>
      <c r="F48" s="138"/>
      <c r="G48" s="110"/>
      <c r="H48" s="110"/>
      <c r="I48" s="110"/>
      <c r="J48" s="102">
        <v>28</v>
      </c>
      <c r="K48" s="102"/>
      <c r="L48" s="102"/>
      <c r="M48" s="102"/>
      <c r="N48" s="401">
        <v>28</v>
      </c>
      <c r="O48" s="102" t="s">
        <v>54</v>
      </c>
      <c r="P48" s="402">
        <v>4</v>
      </c>
      <c r="Q48" s="403" t="s">
        <v>84</v>
      </c>
    </row>
    <row r="49" spans="1:17" ht="15">
      <c r="A49" s="4"/>
      <c r="B49" s="524"/>
      <c r="C49" s="468" t="s">
        <v>53</v>
      </c>
      <c r="D49" s="386" t="s">
        <v>117</v>
      </c>
      <c r="E49" s="387"/>
      <c r="F49" s="404"/>
      <c r="G49" s="405"/>
      <c r="H49" s="405"/>
      <c r="I49" s="405"/>
      <c r="J49" s="391"/>
      <c r="K49" s="391"/>
      <c r="L49" s="391">
        <v>30</v>
      </c>
      <c r="M49" s="391"/>
      <c r="N49" s="103">
        <v>30</v>
      </c>
      <c r="O49" s="391" t="s">
        <v>54</v>
      </c>
      <c r="P49" s="104">
        <v>1</v>
      </c>
      <c r="Q49" s="409" t="s">
        <v>119</v>
      </c>
    </row>
    <row r="50" spans="1:17" ht="15">
      <c r="A50" s="4"/>
      <c r="B50" s="524"/>
      <c r="C50" s="468"/>
      <c r="D50" s="386" t="s">
        <v>39</v>
      </c>
      <c r="E50" s="472"/>
      <c r="F50" s="473"/>
      <c r="G50" s="405"/>
      <c r="H50" s="405"/>
      <c r="I50" s="405"/>
      <c r="J50" s="391"/>
      <c r="K50" s="391"/>
      <c r="L50" s="391"/>
      <c r="M50" s="391"/>
      <c r="N50" s="103"/>
      <c r="O50" s="391" t="s">
        <v>54</v>
      </c>
      <c r="P50" s="104">
        <v>10</v>
      </c>
      <c r="Q50" s="409" t="s">
        <v>119</v>
      </c>
    </row>
    <row r="51" spans="1:17" ht="15">
      <c r="A51" s="4"/>
      <c r="B51" s="524"/>
      <c r="C51" s="468"/>
      <c r="D51" s="406" t="s">
        <v>40</v>
      </c>
      <c r="E51" s="474"/>
      <c r="F51" s="475"/>
      <c r="G51" s="405"/>
      <c r="H51" s="405"/>
      <c r="I51" s="405"/>
      <c r="J51" s="391"/>
      <c r="K51" s="391"/>
      <c r="L51" s="391"/>
      <c r="M51" s="391"/>
      <c r="N51" s="103"/>
      <c r="O51" s="394" t="s">
        <v>37</v>
      </c>
      <c r="P51" s="104">
        <v>5</v>
      </c>
      <c r="Q51" s="409" t="s">
        <v>119</v>
      </c>
    </row>
    <row r="52" spans="1:17" ht="15">
      <c r="A52" s="4"/>
      <c r="B52" s="524"/>
      <c r="C52" s="468"/>
      <c r="D52" s="406" t="s">
        <v>284</v>
      </c>
      <c r="E52" s="407"/>
      <c r="F52" s="408"/>
      <c r="G52" s="405"/>
      <c r="H52" s="405"/>
      <c r="I52" s="405"/>
      <c r="J52" s="391"/>
      <c r="K52" s="391"/>
      <c r="L52" s="391"/>
      <c r="M52" s="391"/>
      <c r="N52" s="443">
        <v>99</v>
      </c>
      <c r="O52" s="391" t="s">
        <v>54</v>
      </c>
      <c r="P52" s="104">
        <v>10</v>
      </c>
      <c r="Q52" s="410" t="s">
        <v>258</v>
      </c>
    </row>
    <row r="53" spans="1:17" ht="15">
      <c r="A53" s="4"/>
      <c r="B53" s="524"/>
      <c r="C53" s="468"/>
      <c r="D53" s="111" t="s">
        <v>27</v>
      </c>
      <c r="E53" s="141"/>
      <c r="F53" s="134"/>
      <c r="G53" s="106"/>
      <c r="H53" s="106"/>
      <c r="I53" s="106"/>
      <c r="J53" s="107"/>
      <c r="K53" s="107"/>
      <c r="L53" s="107"/>
      <c r="M53" s="107"/>
      <c r="N53" s="108">
        <f>+SUM(N48:N52)</f>
        <v>157</v>
      </c>
      <c r="O53" s="107"/>
      <c r="P53" s="109">
        <f>SUM(P48:P52)</f>
        <v>30</v>
      </c>
      <c r="Q53" s="147"/>
    </row>
    <row r="54" spans="1:17" ht="15">
      <c r="A54" s="4"/>
      <c r="B54" s="524"/>
      <c r="C54" s="469"/>
      <c r="D54" s="112" t="s">
        <v>29</v>
      </c>
      <c r="E54" s="142"/>
      <c r="F54" s="139"/>
      <c r="G54" s="113"/>
      <c r="H54" s="113"/>
      <c r="I54" s="113"/>
      <c r="J54" s="114"/>
      <c r="K54" s="114"/>
      <c r="L54" s="114"/>
      <c r="M54" s="114"/>
      <c r="N54" s="115">
        <f>N47+N53</f>
        <v>382</v>
      </c>
      <c r="O54" s="114"/>
      <c r="P54" s="116">
        <f>P47+P53</f>
        <v>60</v>
      </c>
      <c r="Q54" s="148"/>
    </row>
    <row r="55" spans="1:17" ht="15" customHeight="1">
      <c r="A55" s="4"/>
      <c r="B55" s="525"/>
      <c r="C55" s="497" t="s">
        <v>8</v>
      </c>
      <c r="D55" s="498"/>
      <c r="E55" s="173" t="s">
        <v>281</v>
      </c>
      <c r="F55" s="140"/>
      <c r="G55" s="117" t="s">
        <v>275</v>
      </c>
      <c r="H55" s="118">
        <v>76</v>
      </c>
      <c r="I55" s="117" t="s">
        <v>268</v>
      </c>
      <c r="J55" s="119">
        <f>SUM(J10:J54)</f>
        <v>312</v>
      </c>
      <c r="K55" s="118">
        <f>SUM(K10:K54)</f>
        <v>28</v>
      </c>
      <c r="L55" s="118">
        <f>SUM(L10:L54)</f>
        <v>120</v>
      </c>
      <c r="M55" s="118">
        <v>15</v>
      </c>
      <c r="N55" s="120">
        <f>N38+N54</f>
        <v>960</v>
      </c>
      <c r="O55" s="121"/>
      <c r="P55" s="120">
        <v>120</v>
      </c>
      <c r="Q55" s="149"/>
    </row>
    <row r="56" spans="2:16" s="24" customFormat="1" ht="38.25" customHeight="1">
      <c r="B56" s="26"/>
      <c r="C56" s="27"/>
      <c r="D56" s="513" t="s">
        <v>285</v>
      </c>
      <c r="E56" s="513"/>
      <c r="F56" s="513"/>
      <c r="G56" s="513"/>
      <c r="H56" s="513"/>
      <c r="I56" s="513"/>
      <c r="J56" s="513"/>
      <c r="K56" s="513"/>
      <c r="L56" s="513"/>
      <c r="M56" s="513"/>
      <c r="N56" s="513"/>
      <c r="O56" s="513"/>
      <c r="P56" s="513"/>
    </row>
    <row r="57" spans="2:14" s="24" customFormat="1" ht="17.25">
      <c r="B57" s="26"/>
      <c r="C57" s="27"/>
      <c r="D57" s="30"/>
      <c r="E57" s="28"/>
      <c r="F57" s="14"/>
      <c r="G57" s="14"/>
      <c r="H57" s="14"/>
      <c r="I57" s="14"/>
      <c r="J57" s="14"/>
      <c r="K57" s="29"/>
      <c r="L57" s="14"/>
      <c r="M57" s="29"/>
      <c r="N57" s="31"/>
    </row>
    <row r="58" spans="2:14" s="24" customFormat="1" ht="18" thickBot="1">
      <c r="B58" s="26"/>
      <c r="C58" s="27"/>
      <c r="D58" s="30"/>
      <c r="E58" s="28"/>
      <c r="F58" s="14"/>
      <c r="G58" s="14"/>
      <c r="H58" s="14"/>
      <c r="I58" s="14"/>
      <c r="J58" s="14"/>
      <c r="K58" s="29"/>
      <c r="L58" s="14"/>
      <c r="M58" s="29"/>
      <c r="N58" s="31"/>
    </row>
    <row r="59" spans="2:17" ht="14.25" customHeight="1">
      <c r="B59" s="515" t="s">
        <v>24</v>
      </c>
      <c r="C59" s="517" t="s">
        <v>23</v>
      </c>
      <c r="D59" s="519" t="s">
        <v>121</v>
      </c>
      <c r="E59" s="508" t="s">
        <v>1</v>
      </c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10"/>
      <c r="Q59" s="511" t="s">
        <v>89</v>
      </c>
    </row>
    <row r="60" spans="2:17" ht="13.5">
      <c r="B60" s="516"/>
      <c r="C60" s="518"/>
      <c r="D60" s="520"/>
      <c r="E60" s="522" t="s">
        <v>31</v>
      </c>
      <c r="F60" s="54"/>
      <c r="G60" s="154"/>
      <c r="H60" s="54"/>
      <c r="I60" s="54"/>
      <c r="J60" s="54"/>
      <c r="K60" s="54"/>
      <c r="L60" s="54"/>
      <c r="M60" s="54"/>
      <c r="N60" s="54"/>
      <c r="O60" s="522" t="s">
        <v>15</v>
      </c>
      <c r="P60" s="522" t="s">
        <v>3</v>
      </c>
      <c r="Q60" s="512"/>
    </row>
    <row r="61" spans="2:17" ht="24">
      <c r="B61" s="516"/>
      <c r="C61" s="518"/>
      <c r="D61" s="520"/>
      <c r="E61" s="522"/>
      <c r="F61" s="150" t="s">
        <v>71</v>
      </c>
      <c r="G61" s="156" t="s">
        <v>16</v>
      </c>
      <c r="H61" s="152" t="s">
        <v>71</v>
      </c>
      <c r="I61" s="152" t="s">
        <v>17</v>
      </c>
      <c r="J61" s="152" t="s">
        <v>18</v>
      </c>
      <c r="K61" s="152" t="s">
        <v>244</v>
      </c>
      <c r="L61" s="55" t="s">
        <v>21</v>
      </c>
      <c r="M61" s="55" t="s">
        <v>81</v>
      </c>
      <c r="N61" s="55" t="s">
        <v>4</v>
      </c>
      <c r="O61" s="522"/>
      <c r="P61" s="522"/>
      <c r="Q61" s="512"/>
    </row>
    <row r="62" spans="2:17" ht="13.5">
      <c r="B62" s="514"/>
      <c r="C62" s="56" t="s">
        <v>52</v>
      </c>
      <c r="D62" s="57" t="s">
        <v>82</v>
      </c>
      <c r="E62" s="58"/>
      <c r="F62" s="151"/>
      <c r="G62" s="157"/>
      <c r="H62" s="153"/>
      <c r="I62" s="153"/>
      <c r="J62" s="153"/>
      <c r="K62" s="153"/>
      <c r="L62" s="59"/>
      <c r="M62" s="59">
        <v>15</v>
      </c>
      <c r="N62" s="60">
        <v>15</v>
      </c>
      <c r="O62" s="437" t="s">
        <v>37</v>
      </c>
      <c r="P62" s="171">
        <v>3</v>
      </c>
      <c r="Q62" s="62" t="s">
        <v>72</v>
      </c>
    </row>
    <row r="63" spans="2:17" ht="41.25">
      <c r="B63" s="514"/>
      <c r="C63" s="56" t="s">
        <v>70</v>
      </c>
      <c r="D63" s="66" t="s">
        <v>120</v>
      </c>
      <c r="E63" s="58"/>
      <c r="F63" s="151"/>
      <c r="G63" s="158"/>
      <c r="H63" s="153"/>
      <c r="I63" s="153"/>
      <c r="J63" s="153"/>
      <c r="K63" s="153"/>
      <c r="L63" s="59">
        <v>120</v>
      </c>
      <c r="M63" s="59"/>
      <c r="N63" s="60">
        <v>120</v>
      </c>
      <c r="O63" s="437" t="s">
        <v>37</v>
      </c>
      <c r="P63" s="171">
        <v>22</v>
      </c>
      <c r="Q63" s="62" t="s">
        <v>119</v>
      </c>
    </row>
    <row r="64" spans="2:17" ht="13.5">
      <c r="B64" s="514"/>
      <c r="C64" s="56" t="s">
        <v>126</v>
      </c>
      <c r="D64" s="160" t="s">
        <v>124</v>
      </c>
      <c r="E64" s="58"/>
      <c r="F64" s="151"/>
      <c r="G64" s="159"/>
      <c r="H64" s="153"/>
      <c r="I64" s="153"/>
      <c r="J64" s="153">
        <v>84</v>
      </c>
      <c r="K64" s="153"/>
      <c r="L64" s="59"/>
      <c r="M64" s="59"/>
      <c r="N64" s="60">
        <v>84</v>
      </c>
      <c r="O64" s="59" t="s">
        <v>267</v>
      </c>
      <c r="P64" s="171">
        <v>12</v>
      </c>
      <c r="Q64" s="62" t="s">
        <v>125</v>
      </c>
    </row>
    <row r="65" spans="2:17" ht="54.75">
      <c r="B65" s="514"/>
      <c r="C65" s="56" t="s">
        <v>70</v>
      </c>
      <c r="D65" s="65" t="s">
        <v>279</v>
      </c>
      <c r="E65" s="61"/>
      <c r="F65" s="151"/>
      <c r="G65" s="157"/>
      <c r="H65" s="153"/>
      <c r="I65" s="153"/>
      <c r="J65" s="153"/>
      <c r="K65" s="153"/>
      <c r="L65" s="59"/>
      <c r="M65" s="59"/>
      <c r="N65" s="324">
        <v>239</v>
      </c>
      <c r="O65" s="59" t="s">
        <v>36</v>
      </c>
      <c r="P65" s="325">
        <v>26</v>
      </c>
      <c r="Q65" s="68" t="s">
        <v>258</v>
      </c>
    </row>
    <row r="66" spans="2:17" ht="27">
      <c r="B66" s="514"/>
      <c r="C66" s="56" t="s">
        <v>50</v>
      </c>
      <c r="D66" s="65" t="s">
        <v>69</v>
      </c>
      <c r="E66" s="58"/>
      <c r="F66" s="151">
        <v>30</v>
      </c>
      <c r="G66" s="158"/>
      <c r="H66" s="153"/>
      <c r="I66" s="153"/>
      <c r="J66" s="153"/>
      <c r="K66" s="153"/>
      <c r="L66" s="59"/>
      <c r="M66" s="59"/>
      <c r="N66" s="60">
        <v>30</v>
      </c>
      <c r="O66" s="59" t="s">
        <v>36</v>
      </c>
      <c r="P66" s="171">
        <v>3</v>
      </c>
      <c r="Q66" s="62" t="s">
        <v>88</v>
      </c>
    </row>
    <row r="67" spans="2:17" ht="13.5">
      <c r="B67" s="514"/>
      <c r="C67" s="56" t="s">
        <v>195</v>
      </c>
      <c r="D67" s="65" t="s">
        <v>122</v>
      </c>
      <c r="E67" s="58"/>
      <c r="F67" s="59">
        <v>30</v>
      </c>
      <c r="G67" s="155">
        <v>28</v>
      </c>
      <c r="H67" s="59"/>
      <c r="I67" s="59"/>
      <c r="J67" s="59"/>
      <c r="K67" s="59">
        <v>28</v>
      </c>
      <c r="L67" s="59"/>
      <c r="M67" s="59"/>
      <c r="N67" s="60">
        <v>56</v>
      </c>
      <c r="O67" s="59" t="s">
        <v>36</v>
      </c>
      <c r="P67" s="171">
        <v>5</v>
      </c>
      <c r="Q67" s="62" t="s">
        <v>123</v>
      </c>
    </row>
    <row r="68" spans="2:17" ht="18" thickBot="1">
      <c r="B68" s="164"/>
      <c r="C68" s="165"/>
      <c r="D68" s="166" t="s">
        <v>8</v>
      </c>
      <c r="E68" s="167"/>
      <c r="F68" s="166"/>
      <c r="G68" s="166"/>
      <c r="H68" s="166"/>
      <c r="I68" s="166"/>
      <c r="J68" s="166"/>
      <c r="K68" s="166"/>
      <c r="L68" s="166"/>
      <c r="M68" s="166"/>
      <c r="N68" s="168">
        <f>SUM(N62:N67)</f>
        <v>544</v>
      </c>
      <c r="O68" s="169" t="s">
        <v>6</v>
      </c>
      <c r="P68" s="168">
        <f>SUM(P62:P67)</f>
        <v>71</v>
      </c>
      <c r="Q68" s="170"/>
    </row>
    <row r="69" spans="2:17" ht="36" customHeight="1">
      <c r="B69" s="444"/>
      <c r="C69" s="445"/>
      <c r="D69" s="538" t="s">
        <v>278</v>
      </c>
      <c r="E69" s="538"/>
      <c r="F69" s="538"/>
      <c r="G69" s="538"/>
      <c r="H69" s="538"/>
      <c r="I69" s="538"/>
      <c r="J69" s="538"/>
      <c r="K69" s="538"/>
      <c r="L69" s="538"/>
      <c r="M69" s="538"/>
      <c r="N69" s="538"/>
      <c r="O69" s="447"/>
      <c r="P69" s="446"/>
      <c r="Q69" s="448"/>
    </row>
    <row r="70" spans="3:15" ht="17.25">
      <c r="C70" s="10"/>
      <c r="D70" s="397" t="s">
        <v>257</v>
      </c>
      <c r="E70" s="10"/>
      <c r="F70" s="10"/>
      <c r="G70" s="10"/>
      <c r="H70" s="10"/>
      <c r="I70" s="10"/>
      <c r="J70" s="10"/>
      <c r="K70" s="16"/>
      <c r="L70" s="11"/>
      <c r="N70" s="24"/>
      <c r="O70" s="15"/>
    </row>
    <row r="71" spans="4:7" ht="14.25">
      <c r="D71" s="43" t="s">
        <v>246</v>
      </c>
      <c r="G71" s="44" t="s">
        <v>194</v>
      </c>
    </row>
    <row r="72" spans="4:10" ht="14.25">
      <c r="D72" s="43" t="s">
        <v>247</v>
      </c>
      <c r="F72" s="45"/>
      <c r="G72" s="44" t="s">
        <v>194</v>
      </c>
      <c r="I72" s="45"/>
      <c r="J72" s="45"/>
    </row>
    <row r="73" spans="4:10" ht="14.25">
      <c r="D73" s="43"/>
      <c r="F73" s="45"/>
      <c r="G73" s="44"/>
      <c r="I73" s="45"/>
      <c r="J73" s="45"/>
    </row>
    <row r="74" ht="14.25" thickBot="1"/>
    <row r="75" spans="3:13" ht="15">
      <c r="C75" s="33"/>
      <c r="D75" s="481" t="s">
        <v>55</v>
      </c>
      <c r="E75" s="530" t="s">
        <v>1</v>
      </c>
      <c r="F75" s="530"/>
      <c r="G75" s="530"/>
      <c r="H75" s="530"/>
      <c r="I75" s="530"/>
      <c r="J75" s="530"/>
      <c r="K75" s="530"/>
      <c r="L75" s="530"/>
      <c r="M75" s="531"/>
    </row>
    <row r="76" spans="3:13" ht="15">
      <c r="C76" s="33"/>
      <c r="D76" s="482"/>
      <c r="E76" s="532" t="s">
        <v>32</v>
      </c>
      <c r="F76" s="532"/>
      <c r="G76" s="532"/>
      <c r="H76" s="532"/>
      <c r="I76" s="532"/>
      <c r="J76" s="532"/>
      <c r="K76" s="532"/>
      <c r="L76" s="533" t="s">
        <v>49</v>
      </c>
      <c r="M76" s="496" t="s">
        <v>3</v>
      </c>
    </row>
    <row r="77" spans="3:13" ht="27" customHeight="1">
      <c r="C77" s="33"/>
      <c r="D77" s="482"/>
      <c r="E77" s="532"/>
      <c r="F77" s="532"/>
      <c r="G77" s="532"/>
      <c r="H77" s="532"/>
      <c r="I77" s="532"/>
      <c r="J77" s="532"/>
      <c r="K77" s="532"/>
      <c r="L77" s="533"/>
      <c r="M77" s="496"/>
    </row>
    <row r="78" spans="3:13" ht="15">
      <c r="C78" s="33"/>
      <c r="D78" s="64" t="s">
        <v>56</v>
      </c>
      <c r="E78" s="537">
        <v>28</v>
      </c>
      <c r="F78" s="537"/>
      <c r="G78" s="537"/>
      <c r="H78" s="537"/>
      <c r="I78" s="537"/>
      <c r="J78" s="537"/>
      <c r="K78" s="537"/>
      <c r="L78" s="63" t="s">
        <v>54</v>
      </c>
      <c r="M78" s="211">
        <v>2</v>
      </c>
    </row>
    <row r="79" spans="3:13" ht="15">
      <c r="C79" s="33"/>
      <c r="D79" s="161" t="s">
        <v>56</v>
      </c>
      <c r="E79" s="527">
        <v>14</v>
      </c>
      <c r="F79" s="528"/>
      <c r="G79" s="528"/>
      <c r="H79" s="528"/>
      <c r="I79" s="528"/>
      <c r="J79" s="528"/>
      <c r="K79" s="529"/>
      <c r="L79" s="162" t="s">
        <v>54</v>
      </c>
      <c r="M79" s="212">
        <v>1</v>
      </c>
    </row>
    <row r="80" spans="3:13" ht="15">
      <c r="C80" s="33"/>
      <c r="D80" s="306" t="s">
        <v>127</v>
      </c>
      <c r="E80" s="534">
        <v>14</v>
      </c>
      <c r="F80" s="535"/>
      <c r="G80" s="535"/>
      <c r="H80" s="535"/>
      <c r="I80" s="535"/>
      <c r="J80" s="535"/>
      <c r="K80" s="536"/>
      <c r="L80" s="307" t="s">
        <v>54</v>
      </c>
      <c r="M80" s="308">
        <v>2</v>
      </c>
    </row>
    <row r="81" spans="3:13" ht="15" thickBot="1">
      <c r="C81" s="33"/>
      <c r="D81" s="163" t="s">
        <v>99</v>
      </c>
      <c r="E81" s="526">
        <v>28</v>
      </c>
      <c r="F81" s="526"/>
      <c r="G81" s="526"/>
      <c r="H81" s="526"/>
      <c r="I81" s="526"/>
      <c r="J81" s="526"/>
      <c r="K81" s="526"/>
      <c r="L81" s="436" t="s">
        <v>54</v>
      </c>
      <c r="M81" s="213">
        <v>2</v>
      </c>
    </row>
    <row r="82" ht="15">
      <c r="C82" s="33"/>
    </row>
    <row r="83" ht="15">
      <c r="C83" s="33"/>
    </row>
    <row r="84" ht="15">
      <c r="C84" s="33"/>
    </row>
    <row r="85" spans="3:5" ht="15">
      <c r="C85" s="33"/>
      <c r="E85" s="73"/>
    </row>
    <row r="86" ht="15">
      <c r="C86" s="33"/>
    </row>
    <row r="87" ht="15">
      <c r="C87" s="33"/>
    </row>
  </sheetData>
  <sheetProtection/>
  <mergeCells count="43">
    <mergeCell ref="E81:K81"/>
    <mergeCell ref="O60:O61"/>
    <mergeCell ref="P60:P61"/>
    <mergeCell ref="E79:K79"/>
    <mergeCell ref="E75:M75"/>
    <mergeCell ref="E76:K77"/>
    <mergeCell ref="L76:L77"/>
    <mergeCell ref="E80:K80"/>
    <mergeCell ref="E78:K78"/>
    <mergeCell ref="D69:N69"/>
    <mergeCell ref="B62:B67"/>
    <mergeCell ref="B59:B61"/>
    <mergeCell ref="C59:C61"/>
    <mergeCell ref="D59:D61"/>
    <mergeCell ref="C26:C38"/>
    <mergeCell ref="E60:E61"/>
    <mergeCell ref="C39:C47"/>
    <mergeCell ref="C49:C54"/>
    <mergeCell ref="B39:B55"/>
    <mergeCell ref="E2:M2"/>
    <mergeCell ref="E3:M3"/>
    <mergeCell ref="E4:M4"/>
    <mergeCell ref="E6:M6"/>
    <mergeCell ref="E59:P59"/>
    <mergeCell ref="Q59:Q61"/>
    <mergeCell ref="P8:P9"/>
    <mergeCell ref="D56:P56"/>
    <mergeCell ref="D75:D77"/>
    <mergeCell ref="B7:B9"/>
    <mergeCell ref="C7:C9"/>
    <mergeCell ref="D7:D9"/>
    <mergeCell ref="G8:N8"/>
    <mergeCell ref="E8:F9"/>
    <mergeCell ref="M76:M77"/>
    <mergeCell ref="C55:D55"/>
    <mergeCell ref="E10:F10"/>
    <mergeCell ref="B10:B38"/>
    <mergeCell ref="C10:C25"/>
    <mergeCell ref="Q7:Q9"/>
    <mergeCell ref="E50:F50"/>
    <mergeCell ref="E51:F51"/>
    <mergeCell ref="E7:P7"/>
    <mergeCell ref="O8:O9"/>
  </mergeCells>
  <printOptions verticalCentered="1"/>
  <pageMargins left="0.03937007874015748" right="0.03937007874015748" top="0.15748031496062992" bottom="0.15748031496062992" header="0" footer="0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4"/>
  <sheetViews>
    <sheetView showGridLines="0" zoomScalePageLayoutView="0" workbookViewId="0" topLeftCell="A10">
      <selection activeCell="N33" sqref="N33"/>
    </sheetView>
  </sheetViews>
  <sheetFormatPr defaultColWidth="8.796875" defaultRowHeight="14.25"/>
  <cols>
    <col min="3" max="3" width="48.796875" style="0" bestFit="1" customWidth="1"/>
  </cols>
  <sheetData>
    <row r="1" spans="2:13" ht="13.5">
      <c r="B1" s="234"/>
      <c r="C1" t="s">
        <v>14</v>
      </c>
      <c r="D1" s="235"/>
      <c r="E1" s="235"/>
      <c r="F1" s="24"/>
      <c r="G1" s="24"/>
      <c r="H1" s="24"/>
      <c r="I1" s="24"/>
      <c r="J1" s="24"/>
      <c r="K1" s="24"/>
      <c r="L1" s="234"/>
      <c r="M1" s="234"/>
    </row>
    <row r="2" spans="2:13" ht="17.25">
      <c r="B2" s="234"/>
      <c r="C2" s="5" t="s">
        <v>11</v>
      </c>
      <c r="D2" s="543" t="s">
        <v>231</v>
      </c>
      <c r="E2" s="543"/>
      <c r="F2" s="543"/>
      <c r="G2" s="543"/>
      <c r="H2" s="543"/>
      <c r="I2" s="543"/>
      <c r="J2" s="543"/>
      <c r="K2" s="543"/>
      <c r="L2" s="300"/>
      <c r="M2" s="300"/>
    </row>
    <row r="3" spans="2:13" ht="17.25">
      <c r="B3" s="234"/>
      <c r="C3" s="5" t="s">
        <v>207</v>
      </c>
      <c r="D3" s="544" t="s">
        <v>232</v>
      </c>
      <c r="E3" s="544"/>
      <c r="F3" s="544"/>
      <c r="G3" s="544"/>
      <c r="H3" s="544"/>
      <c r="I3" s="544"/>
      <c r="J3" s="544"/>
      <c r="K3" s="544"/>
      <c r="L3" s="544"/>
      <c r="M3" s="544"/>
    </row>
    <row r="4" spans="2:13" ht="17.25">
      <c r="B4" s="234"/>
      <c r="C4" s="5" t="s">
        <v>13</v>
      </c>
      <c r="D4" s="543" t="s">
        <v>102</v>
      </c>
      <c r="E4" s="543"/>
      <c r="F4" s="543"/>
      <c r="G4" s="543"/>
      <c r="H4" s="543"/>
      <c r="I4" s="543"/>
      <c r="J4" s="543"/>
      <c r="K4" s="543"/>
      <c r="L4" s="300"/>
      <c r="M4" s="300"/>
    </row>
    <row r="5" spans="2:13" ht="17.25">
      <c r="B5" s="234"/>
      <c r="C5" s="9" t="s">
        <v>9</v>
      </c>
      <c r="D5" s="543" t="s">
        <v>209</v>
      </c>
      <c r="E5" s="543"/>
      <c r="F5" s="543"/>
      <c r="G5" s="543"/>
      <c r="H5" s="543"/>
      <c r="I5" s="543"/>
      <c r="J5" s="543"/>
      <c r="K5" s="543"/>
      <c r="L5" s="300"/>
      <c r="M5" s="300"/>
    </row>
    <row r="6" spans="3:13" ht="17.25">
      <c r="C6" s="5" t="s">
        <v>10</v>
      </c>
      <c r="D6" s="233" t="s">
        <v>35</v>
      </c>
      <c r="E6" s="233"/>
      <c r="F6" s="233"/>
      <c r="G6" s="233"/>
      <c r="H6" s="233"/>
      <c r="I6" s="233"/>
      <c r="J6" s="233"/>
      <c r="K6" s="233"/>
      <c r="L6" s="176"/>
      <c r="M6" s="176"/>
    </row>
    <row r="7" spans="3:13" ht="16.5" customHeight="1">
      <c r="C7" s="5" t="s">
        <v>12</v>
      </c>
      <c r="D7" s="507" t="s">
        <v>272</v>
      </c>
      <c r="E7" s="507"/>
      <c r="F7" s="507"/>
      <c r="G7" s="507"/>
      <c r="H7" s="507"/>
      <c r="I7" s="507"/>
      <c r="J7" s="507"/>
      <c r="K7" s="507"/>
      <c r="L7" s="507"/>
      <c r="M7" s="507"/>
    </row>
    <row r="8" spans="3:13" ht="41.25" customHeight="1">
      <c r="C8" s="9" t="s">
        <v>210</v>
      </c>
      <c r="D8" s="456" t="s">
        <v>233</v>
      </c>
      <c r="E8" s="456"/>
      <c r="F8" s="456"/>
      <c r="G8" s="456"/>
      <c r="H8" s="456"/>
      <c r="I8" s="456"/>
      <c r="J8" s="456"/>
      <c r="K8" s="456"/>
      <c r="L8" s="456"/>
      <c r="M8" s="456"/>
    </row>
    <row r="9" spans="3:13" ht="13.5">
      <c r="C9" s="9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22.5">
      <c r="B10" s="234"/>
      <c r="C10" s="552" t="s">
        <v>212</v>
      </c>
      <c r="D10" s="552"/>
      <c r="E10" s="552"/>
      <c r="F10" s="552"/>
      <c r="G10" s="552"/>
      <c r="H10" s="552"/>
      <c r="I10" s="552"/>
      <c r="J10" s="552"/>
      <c r="K10" s="552"/>
      <c r="L10" s="234"/>
      <c r="M10" s="234"/>
    </row>
    <row r="11" spans="2:13" ht="14.25" thickBot="1">
      <c r="B11" s="553" t="s">
        <v>213</v>
      </c>
      <c r="C11" s="556" t="s">
        <v>214</v>
      </c>
      <c r="D11" s="559" t="s">
        <v>1</v>
      </c>
      <c r="E11" s="559"/>
      <c r="F11" s="559"/>
      <c r="G11" s="559"/>
      <c r="H11" s="559"/>
      <c r="I11" s="559"/>
      <c r="J11" s="559"/>
      <c r="K11" s="559"/>
      <c r="L11" s="559"/>
      <c r="M11" s="560"/>
    </row>
    <row r="12" spans="2:13" ht="15" thickBot="1" thickTop="1">
      <c r="B12" s="554"/>
      <c r="C12" s="557"/>
      <c r="D12" s="540" t="s">
        <v>2</v>
      </c>
      <c r="E12" s="239"/>
      <c r="F12" s="540" t="s">
        <v>215</v>
      </c>
      <c r="G12" s="540"/>
      <c r="H12" s="540"/>
      <c r="I12" s="540"/>
      <c r="J12" s="540"/>
      <c r="K12" s="540"/>
      <c r="L12" s="541" t="s">
        <v>15</v>
      </c>
      <c r="M12" s="542" t="s">
        <v>3</v>
      </c>
    </row>
    <row r="13" spans="2:13" ht="27.75" customHeight="1" thickBot="1" thickTop="1">
      <c r="B13" s="555"/>
      <c r="C13" s="558"/>
      <c r="D13" s="540"/>
      <c r="E13" s="301" t="s">
        <v>16</v>
      </c>
      <c r="F13" s="301" t="s">
        <v>205</v>
      </c>
      <c r="G13" s="301" t="s">
        <v>19</v>
      </c>
      <c r="H13" s="301" t="s">
        <v>20</v>
      </c>
      <c r="I13" s="301" t="s">
        <v>216</v>
      </c>
      <c r="J13" s="301" t="s">
        <v>101</v>
      </c>
      <c r="K13" s="301" t="s">
        <v>4</v>
      </c>
      <c r="L13" s="541"/>
      <c r="M13" s="542"/>
    </row>
    <row r="14" spans="2:13" ht="15" thickBot="1" thickTop="1">
      <c r="B14" s="545" t="s">
        <v>217</v>
      </c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</row>
    <row r="15" spans="2:13" ht="15.75" thickBot="1" thickTop="1">
      <c r="B15" s="241">
        <v>1</v>
      </c>
      <c r="C15" s="242" t="s">
        <v>131</v>
      </c>
      <c r="D15" s="243"/>
      <c r="E15" s="244"/>
      <c r="F15" s="245"/>
      <c r="G15" s="245"/>
      <c r="H15" s="245">
        <v>15</v>
      </c>
      <c r="I15" s="246"/>
      <c r="J15" s="245"/>
      <c r="K15" s="247">
        <f>SUM(E15:J15)</f>
        <v>15</v>
      </c>
      <c r="L15" s="245" t="s">
        <v>54</v>
      </c>
      <c r="M15" s="248">
        <v>1</v>
      </c>
    </row>
    <row r="16" spans="2:13" ht="15.75" thickBot="1" thickTop="1">
      <c r="B16" s="249">
        <v>2</v>
      </c>
      <c r="C16" s="242" t="s">
        <v>132</v>
      </c>
      <c r="D16" s="250"/>
      <c r="E16" s="251">
        <v>30</v>
      </c>
      <c r="F16" s="252"/>
      <c r="G16" s="252"/>
      <c r="H16" s="252"/>
      <c r="I16" s="252"/>
      <c r="J16" s="252"/>
      <c r="K16" s="253">
        <f>SUM(E16:J16)</f>
        <v>30</v>
      </c>
      <c r="L16" s="252" t="s">
        <v>54</v>
      </c>
      <c r="M16" s="248">
        <v>2</v>
      </c>
    </row>
    <row r="17" spans="2:13" ht="15.75" thickBot="1" thickTop="1">
      <c r="B17" s="249">
        <v>2</v>
      </c>
      <c r="C17" s="242" t="s">
        <v>133</v>
      </c>
      <c r="D17" s="250"/>
      <c r="E17" s="251"/>
      <c r="F17" s="252"/>
      <c r="G17" s="252">
        <v>30</v>
      </c>
      <c r="H17" s="252"/>
      <c r="I17" s="245"/>
      <c r="J17" s="245"/>
      <c r="K17" s="253">
        <f>SUM(E17:J17)</f>
        <v>30</v>
      </c>
      <c r="L17" s="254" t="s">
        <v>54</v>
      </c>
      <c r="M17" s="255">
        <v>2</v>
      </c>
    </row>
    <row r="18" spans="2:13" ht="15.75" thickBot="1" thickTop="1">
      <c r="B18" s="263"/>
      <c r="C18" s="264" t="s">
        <v>4</v>
      </c>
      <c r="D18" s="265"/>
      <c r="E18" s="265"/>
      <c r="F18" s="266"/>
      <c r="G18" s="266"/>
      <c r="H18" s="266"/>
      <c r="I18" s="266"/>
      <c r="J18" s="267"/>
      <c r="K18" s="268">
        <f>SUM(K15:K17)</f>
        <v>75</v>
      </c>
      <c r="L18" s="269"/>
      <c r="M18" s="270">
        <f>SUM(M15:M17)</f>
        <v>5</v>
      </c>
    </row>
    <row r="19" spans="2:13" ht="15.75" thickBot="1" thickTop="1">
      <c r="B19" s="547" t="s">
        <v>220</v>
      </c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</row>
    <row r="20" spans="2:13" ht="15.75" thickBot="1" thickTop="1">
      <c r="B20" s="271">
        <v>3</v>
      </c>
      <c r="C20" s="272" t="s">
        <v>130</v>
      </c>
      <c r="D20" s="261"/>
      <c r="E20" s="261"/>
      <c r="F20" s="254"/>
      <c r="G20" s="254"/>
      <c r="H20" s="254">
        <v>15</v>
      </c>
      <c r="I20" s="254"/>
      <c r="J20" s="273"/>
      <c r="K20" s="253">
        <f>SUM(E20:J20)</f>
        <v>15</v>
      </c>
      <c r="L20" s="254" t="s">
        <v>54</v>
      </c>
      <c r="M20" s="274">
        <v>1</v>
      </c>
    </row>
    <row r="21" spans="2:13" ht="15.75" thickBot="1" thickTop="1">
      <c r="B21" s="263"/>
      <c r="C21" s="264" t="s">
        <v>4</v>
      </c>
      <c r="D21" s="265"/>
      <c r="E21" s="265"/>
      <c r="F21" s="266"/>
      <c r="G21" s="266"/>
      <c r="H21" s="266"/>
      <c r="I21" s="266"/>
      <c r="J21" s="267"/>
      <c r="K21" s="268">
        <f>SUM(K20:K20)</f>
        <v>15</v>
      </c>
      <c r="L21" s="269"/>
      <c r="M21" s="270">
        <f>SUM(M20:M20)</f>
        <v>1</v>
      </c>
    </row>
    <row r="22" spans="2:13" ht="15.75" thickBot="1" thickTop="1">
      <c r="B22" s="547" t="s">
        <v>222</v>
      </c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</row>
    <row r="23" spans="2:13" ht="15.75" thickBot="1" thickTop="1">
      <c r="B23" s="278">
        <v>1</v>
      </c>
      <c r="C23" s="279" t="s">
        <v>128</v>
      </c>
      <c r="D23" s="261"/>
      <c r="E23" s="261"/>
      <c r="F23" s="254"/>
      <c r="G23" s="254"/>
      <c r="H23" s="254">
        <v>30</v>
      </c>
      <c r="I23" s="254"/>
      <c r="J23" s="273"/>
      <c r="K23" s="253">
        <f aca="true" t="shared" si="0" ref="K23:K28">SUM(E23:J23)</f>
        <v>30</v>
      </c>
      <c r="L23" s="254" t="s">
        <v>54</v>
      </c>
      <c r="M23" s="274">
        <v>2</v>
      </c>
    </row>
    <row r="24" spans="2:13" ht="15.75" thickBot="1" thickTop="1">
      <c r="B24" s="249">
        <v>1</v>
      </c>
      <c r="C24" s="242" t="s">
        <v>191</v>
      </c>
      <c r="D24" s="250"/>
      <c r="E24" s="276"/>
      <c r="F24" s="252"/>
      <c r="G24" s="252"/>
      <c r="H24" s="252">
        <v>30</v>
      </c>
      <c r="I24" s="245"/>
      <c r="J24" s="245"/>
      <c r="K24" s="253">
        <f t="shared" si="0"/>
        <v>30</v>
      </c>
      <c r="L24" s="254" t="s">
        <v>54</v>
      </c>
      <c r="M24" s="255">
        <v>2</v>
      </c>
    </row>
    <row r="25" spans="2:13" ht="15.75" thickBot="1" thickTop="1">
      <c r="B25" s="278">
        <v>2</v>
      </c>
      <c r="C25" s="279" t="s">
        <v>176</v>
      </c>
      <c r="D25" s="261"/>
      <c r="E25" s="261"/>
      <c r="F25" s="254"/>
      <c r="G25" s="254"/>
      <c r="H25" s="254">
        <v>30</v>
      </c>
      <c r="I25" s="254"/>
      <c r="J25" s="273"/>
      <c r="K25" s="253">
        <f t="shared" si="0"/>
        <v>30</v>
      </c>
      <c r="L25" s="254" t="s">
        <v>54</v>
      </c>
      <c r="M25" s="274">
        <v>2</v>
      </c>
    </row>
    <row r="26" spans="2:13" ht="15.75" thickBot="1" thickTop="1">
      <c r="B26" s="281" t="s">
        <v>51</v>
      </c>
      <c r="C26" s="260" t="s">
        <v>192</v>
      </c>
      <c r="D26" s="261"/>
      <c r="E26" s="261"/>
      <c r="F26" s="254"/>
      <c r="G26" s="254"/>
      <c r="H26" s="254">
        <v>30</v>
      </c>
      <c r="I26" s="254"/>
      <c r="J26" s="273"/>
      <c r="K26" s="253">
        <f t="shared" si="0"/>
        <v>30</v>
      </c>
      <c r="L26" s="254" t="s">
        <v>54</v>
      </c>
      <c r="M26" s="255">
        <v>2</v>
      </c>
    </row>
    <row r="27" spans="2:13" ht="15.75" thickBot="1" thickTop="1">
      <c r="B27" s="278">
        <v>2</v>
      </c>
      <c r="C27" s="279" t="s">
        <v>193</v>
      </c>
      <c r="D27" s="261"/>
      <c r="E27" s="261"/>
      <c r="F27" s="254"/>
      <c r="G27" s="254"/>
      <c r="H27" s="254"/>
      <c r="I27" s="254"/>
      <c r="J27" s="273">
        <v>60</v>
      </c>
      <c r="K27" s="253">
        <f t="shared" si="0"/>
        <v>60</v>
      </c>
      <c r="L27" s="254" t="s">
        <v>54</v>
      </c>
      <c r="M27" s="274">
        <v>2</v>
      </c>
    </row>
    <row r="28" spans="2:13" ht="15.75" thickBot="1" thickTop="1">
      <c r="B28" s="278">
        <v>3</v>
      </c>
      <c r="C28" s="280" t="s">
        <v>129</v>
      </c>
      <c r="D28" s="250"/>
      <c r="E28" s="276"/>
      <c r="F28" s="252"/>
      <c r="G28" s="252"/>
      <c r="H28" s="252"/>
      <c r="I28" s="245">
        <v>30</v>
      </c>
      <c r="J28" s="245"/>
      <c r="K28" s="253">
        <f t="shared" si="0"/>
        <v>30</v>
      </c>
      <c r="L28" s="254" t="s">
        <v>223</v>
      </c>
      <c r="M28" s="255">
        <v>2</v>
      </c>
    </row>
    <row r="29" spans="2:13" ht="15.75" thickBot="1" thickTop="1">
      <c r="B29" s="302"/>
      <c r="C29" s="303" t="s">
        <v>4</v>
      </c>
      <c r="D29" s="289"/>
      <c r="E29" s="289"/>
      <c r="F29" s="289"/>
      <c r="G29" s="289"/>
      <c r="H29" s="289"/>
      <c r="I29" s="289"/>
      <c r="J29" s="289"/>
      <c r="K29" s="289">
        <f>SUM(K23:K28)</f>
        <v>210</v>
      </c>
      <c r="L29" s="291"/>
      <c r="M29" s="270">
        <f>SUM(M23:M28)</f>
        <v>12</v>
      </c>
    </row>
    <row r="30" spans="2:13" ht="15.75" thickBot="1" thickTop="1">
      <c r="B30" s="292"/>
      <c r="C30" s="290"/>
      <c r="D30" s="289"/>
      <c r="E30" s="289"/>
      <c r="F30" s="289"/>
      <c r="G30" s="289"/>
      <c r="H30" s="289"/>
      <c r="I30" s="289"/>
      <c r="J30" s="289"/>
      <c r="K30" s="289"/>
      <c r="L30" s="291"/>
      <c r="M30" s="270"/>
    </row>
    <row r="31" spans="2:13" ht="15" thickBot="1" thickTop="1">
      <c r="B31" s="549" t="s">
        <v>226</v>
      </c>
      <c r="C31" s="550"/>
      <c r="D31" s="293"/>
      <c r="E31" s="293"/>
      <c r="F31" s="294"/>
      <c r="G31" s="294"/>
      <c r="H31" s="294"/>
      <c r="I31" s="294"/>
      <c r="J31" s="294"/>
      <c r="K31" s="295">
        <f>SUM(K18,K21,K29)</f>
        <v>300</v>
      </c>
      <c r="L31" s="296"/>
      <c r="M31" s="297">
        <f>SUM(M18,M21,M29)</f>
        <v>18</v>
      </c>
    </row>
    <row r="32" spans="2:13" ht="14.25" thickTop="1">
      <c r="B32" s="551" t="s">
        <v>234</v>
      </c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</row>
    <row r="33" spans="2:13" ht="13.5">
      <c r="B33" s="298" t="s">
        <v>235</v>
      </c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</row>
    <row r="34" spans="2:12" ht="15">
      <c r="B34" s="539" t="s">
        <v>276</v>
      </c>
      <c r="C34" s="539"/>
      <c r="D34" s="539"/>
      <c r="E34" s="539"/>
      <c r="F34" s="539"/>
      <c r="G34" s="539"/>
      <c r="H34" s="539"/>
      <c r="I34" s="539"/>
      <c r="J34" s="539"/>
      <c r="K34" s="539"/>
      <c r="L34" s="539"/>
    </row>
  </sheetData>
  <sheetProtection/>
  <mergeCells count="20">
    <mergeCell ref="B14:M14"/>
    <mergeCell ref="B19:M19"/>
    <mergeCell ref="B22:M22"/>
    <mergeCell ref="B31:C31"/>
    <mergeCell ref="B32:M32"/>
    <mergeCell ref="C10:K10"/>
    <mergeCell ref="B11:B13"/>
    <mergeCell ref="C11:C13"/>
    <mergeCell ref="D11:M11"/>
    <mergeCell ref="D12:D13"/>
    <mergeCell ref="B34:L34"/>
    <mergeCell ref="F12:K12"/>
    <mergeCell ref="L12:L13"/>
    <mergeCell ref="M12:M13"/>
    <mergeCell ref="D2:K2"/>
    <mergeCell ref="D3:M3"/>
    <mergeCell ref="D4:K4"/>
    <mergeCell ref="D5:K5"/>
    <mergeCell ref="D8:M8"/>
    <mergeCell ref="D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4"/>
  <sheetViews>
    <sheetView showGridLines="0" zoomScalePageLayoutView="0" workbookViewId="0" topLeftCell="A25">
      <selection activeCell="N41" sqref="N41"/>
    </sheetView>
  </sheetViews>
  <sheetFormatPr defaultColWidth="8.796875" defaultRowHeight="14.25"/>
  <cols>
    <col min="3" max="3" width="51.59765625" style="0" bestFit="1" customWidth="1"/>
  </cols>
  <sheetData>
    <row r="1" spans="2:13" ht="13.5">
      <c r="B1" s="234"/>
      <c r="C1" t="s">
        <v>14</v>
      </c>
      <c r="D1" s="235"/>
      <c r="E1" s="235"/>
      <c r="F1" s="24"/>
      <c r="G1" s="24"/>
      <c r="H1" s="24"/>
      <c r="I1" s="24"/>
      <c r="J1" s="24"/>
      <c r="K1" s="24"/>
      <c r="L1" s="234"/>
      <c r="M1" s="234"/>
    </row>
    <row r="2" spans="2:13" ht="17.25">
      <c r="B2" s="234"/>
      <c r="C2" s="5" t="s">
        <v>11</v>
      </c>
      <c r="D2" s="543" t="s">
        <v>206</v>
      </c>
      <c r="E2" s="543"/>
      <c r="F2" s="543"/>
      <c r="G2" s="543"/>
      <c r="H2" s="543"/>
      <c r="I2" s="543"/>
      <c r="J2" s="543"/>
      <c r="K2" s="543"/>
      <c r="L2" s="234"/>
      <c r="M2" s="234"/>
    </row>
    <row r="3" spans="2:13" ht="17.25">
      <c r="B3" s="236"/>
      <c r="C3" s="237" t="s">
        <v>207</v>
      </c>
      <c r="D3" s="544" t="s">
        <v>208</v>
      </c>
      <c r="E3" s="544"/>
      <c r="F3" s="544"/>
      <c r="G3" s="544"/>
      <c r="H3" s="544"/>
      <c r="I3" s="544"/>
      <c r="J3" s="544"/>
      <c r="K3" s="544"/>
      <c r="L3" s="544"/>
      <c r="M3" s="238"/>
    </row>
    <row r="4" spans="2:13" ht="17.25">
      <c r="B4" s="234"/>
      <c r="C4" s="5" t="s">
        <v>13</v>
      </c>
      <c r="D4" s="543" t="s">
        <v>102</v>
      </c>
      <c r="E4" s="543"/>
      <c r="F4" s="543"/>
      <c r="G4" s="543"/>
      <c r="H4" s="543"/>
      <c r="I4" s="543"/>
      <c r="J4" s="543"/>
      <c r="K4" s="543"/>
      <c r="L4" s="234"/>
      <c r="M4" s="234"/>
    </row>
    <row r="5" spans="2:13" ht="17.25">
      <c r="B5" s="234"/>
      <c r="C5" s="9" t="s">
        <v>9</v>
      </c>
      <c r="D5" s="543" t="s">
        <v>209</v>
      </c>
      <c r="E5" s="543"/>
      <c r="F5" s="543"/>
      <c r="G5" s="543"/>
      <c r="H5" s="543"/>
      <c r="I5" s="543"/>
      <c r="J5" s="543"/>
      <c r="K5" s="543"/>
      <c r="L5" s="234"/>
      <c r="M5" s="234"/>
    </row>
    <row r="6" spans="3:11" ht="17.25">
      <c r="C6" s="5" t="s">
        <v>10</v>
      </c>
      <c r="D6" s="233" t="s">
        <v>35</v>
      </c>
      <c r="E6" s="233"/>
      <c r="F6" s="233"/>
      <c r="G6" s="233"/>
      <c r="H6" s="233"/>
      <c r="I6" s="233"/>
      <c r="J6" s="233"/>
      <c r="K6" s="233"/>
    </row>
    <row r="7" spans="3:13" ht="18" customHeight="1">
      <c r="C7" s="5" t="s">
        <v>12</v>
      </c>
      <c r="D7" s="507" t="s">
        <v>272</v>
      </c>
      <c r="E7" s="507"/>
      <c r="F7" s="507"/>
      <c r="G7" s="507"/>
      <c r="H7" s="507"/>
      <c r="I7" s="507"/>
      <c r="J7" s="507"/>
      <c r="K7" s="507"/>
      <c r="L7" s="507"/>
      <c r="M7" s="507"/>
    </row>
    <row r="8" spans="3:13" ht="39.75" customHeight="1">
      <c r="C8" s="9" t="s">
        <v>210</v>
      </c>
      <c r="D8" s="569" t="s">
        <v>211</v>
      </c>
      <c r="E8" s="455"/>
      <c r="F8" s="455"/>
      <c r="G8" s="455"/>
      <c r="H8" s="455"/>
      <c r="I8" s="455"/>
      <c r="J8" s="455"/>
      <c r="K8" s="455"/>
      <c r="L8" s="455"/>
      <c r="M8" s="455"/>
    </row>
    <row r="9" spans="3:13" ht="13.5">
      <c r="C9" s="9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22.5">
      <c r="B10" s="234"/>
      <c r="C10" s="552" t="s">
        <v>212</v>
      </c>
      <c r="D10" s="552"/>
      <c r="E10" s="552"/>
      <c r="F10" s="552"/>
      <c r="G10" s="552"/>
      <c r="H10" s="552"/>
      <c r="I10" s="552"/>
      <c r="J10" s="552"/>
      <c r="K10" s="552"/>
      <c r="L10" s="234"/>
      <c r="M10" s="234"/>
    </row>
    <row r="11" spans="2:13" ht="14.25" thickBot="1">
      <c r="B11" s="553" t="s">
        <v>213</v>
      </c>
      <c r="C11" s="556" t="s">
        <v>236</v>
      </c>
      <c r="D11" s="572" t="s">
        <v>1</v>
      </c>
      <c r="E11" s="573"/>
      <c r="F11" s="573"/>
      <c r="G11" s="573"/>
      <c r="H11" s="573"/>
      <c r="I11" s="573"/>
      <c r="J11" s="573"/>
      <c r="K11" s="573"/>
      <c r="L11" s="573"/>
      <c r="M11" s="574"/>
    </row>
    <row r="12" spans="2:13" ht="15" thickBot="1" thickTop="1">
      <c r="B12" s="554"/>
      <c r="C12" s="557"/>
      <c r="D12" s="575" t="s">
        <v>2</v>
      </c>
      <c r="E12" s="239"/>
      <c r="F12" s="562" t="s">
        <v>215</v>
      </c>
      <c r="G12" s="563"/>
      <c r="H12" s="563"/>
      <c r="I12" s="563"/>
      <c r="J12" s="563"/>
      <c r="K12" s="564"/>
      <c r="L12" s="565" t="s">
        <v>15</v>
      </c>
      <c r="M12" s="567" t="s">
        <v>3</v>
      </c>
    </row>
    <row r="13" spans="2:13" ht="33" customHeight="1" thickBot="1" thickTop="1">
      <c r="B13" s="555"/>
      <c r="C13" s="558"/>
      <c r="D13" s="576"/>
      <c r="E13" s="240" t="s">
        <v>16</v>
      </c>
      <c r="F13" s="240" t="s">
        <v>205</v>
      </c>
      <c r="G13" s="240" t="s">
        <v>19</v>
      </c>
      <c r="H13" s="240" t="s">
        <v>20</v>
      </c>
      <c r="I13" s="240" t="s">
        <v>216</v>
      </c>
      <c r="J13" s="240" t="s">
        <v>101</v>
      </c>
      <c r="K13" s="240" t="s">
        <v>4</v>
      </c>
      <c r="L13" s="566"/>
      <c r="M13" s="568"/>
    </row>
    <row r="14" spans="2:13" ht="15" thickBot="1" thickTop="1">
      <c r="B14" s="545" t="s">
        <v>217</v>
      </c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</row>
    <row r="15" spans="2:13" ht="15.75" thickBot="1" thickTop="1">
      <c r="B15" s="241">
        <v>1</v>
      </c>
      <c r="C15" s="242" t="s">
        <v>218</v>
      </c>
      <c r="D15" s="243"/>
      <c r="E15" s="244"/>
      <c r="F15" s="245"/>
      <c r="G15" s="245"/>
      <c r="H15" s="245">
        <v>15</v>
      </c>
      <c r="I15" s="246"/>
      <c r="J15" s="245"/>
      <c r="K15" s="247">
        <f>SUM(E15:J15)</f>
        <v>15</v>
      </c>
      <c r="L15" s="245" t="s">
        <v>54</v>
      </c>
      <c r="M15" s="248">
        <v>1</v>
      </c>
    </row>
    <row r="16" spans="2:13" ht="15.75" thickBot="1" thickTop="1">
      <c r="B16" s="249">
        <v>2</v>
      </c>
      <c r="C16" s="242" t="s">
        <v>132</v>
      </c>
      <c r="D16" s="250"/>
      <c r="E16" s="251">
        <v>30</v>
      </c>
      <c r="F16" s="252"/>
      <c r="G16" s="252"/>
      <c r="H16" s="252"/>
      <c r="I16" s="252"/>
      <c r="J16" s="252"/>
      <c r="K16" s="253">
        <f aca="true" t="shared" si="0" ref="K16:K25">SUM(E16:J16)</f>
        <v>30</v>
      </c>
      <c r="L16" s="252" t="s">
        <v>54</v>
      </c>
      <c r="M16" s="248">
        <v>2</v>
      </c>
    </row>
    <row r="17" spans="2:13" ht="15.75" thickBot="1" thickTop="1">
      <c r="B17" s="249">
        <v>2</v>
      </c>
      <c r="C17" s="242" t="s">
        <v>175</v>
      </c>
      <c r="D17" s="250"/>
      <c r="E17" s="251"/>
      <c r="F17" s="252"/>
      <c r="G17" s="252"/>
      <c r="H17" s="252">
        <v>15</v>
      </c>
      <c r="I17" s="245"/>
      <c r="J17" s="245"/>
      <c r="K17" s="253">
        <f t="shared" si="0"/>
        <v>15</v>
      </c>
      <c r="L17" s="254" t="s">
        <v>54</v>
      </c>
      <c r="M17" s="255">
        <v>1</v>
      </c>
    </row>
    <row r="18" spans="2:13" ht="15.75" thickBot="1" thickTop="1">
      <c r="B18" s="249">
        <v>2</v>
      </c>
      <c r="C18" s="256" t="s">
        <v>133</v>
      </c>
      <c r="D18" s="250"/>
      <c r="E18" s="244"/>
      <c r="F18" s="245"/>
      <c r="G18" s="245">
        <v>30</v>
      </c>
      <c r="H18" s="252"/>
      <c r="I18" s="252"/>
      <c r="J18" s="252"/>
      <c r="K18" s="253">
        <f t="shared" si="0"/>
        <v>30</v>
      </c>
      <c r="L18" s="252" t="s">
        <v>54</v>
      </c>
      <c r="M18" s="248">
        <v>2</v>
      </c>
    </row>
    <row r="19" spans="2:13" ht="15.75" thickBot="1" thickTop="1">
      <c r="B19" s="257">
        <v>3</v>
      </c>
      <c r="C19" s="242" t="s">
        <v>178</v>
      </c>
      <c r="D19" s="250"/>
      <c r="E19" s="251">
        <v>30</v>
      </c>
      <c r="F19" s="252"/>
      <c r="G19" s="252"/>
      <c r="H19" s="252"/>
      <c r="I19" s="245"/>
      <c r="J19" s="245"/>
      <c r="K19" s="253">
        <f t="shared" si="0"/>
        <v>30</v>
      </c>
      <c r="L19" s="254" t="s">
        <v>54</v>
      </c>
      <c r="M19" s="258">
        <v>2</v>
      </c>
    </row>
    <row r="20" spans="2:13" ht="15.75" thickBot="1" thickTop="1">
      <c r="B20" s="257">
        <v>3</v>
      </c>
      <c r="C20" s="242" t="s">
        <v>179</v>
      </c>
      <c r="D20" s="250"/>
      <c r="E20" s="251"/>
      <c r="F20" s="252"/>
      <c r="G20" s="252">
        <v>30</v>
      </c>
      <c r="H20" s="252"/>
      <c r="I20" s="245"/>
      <c r="J20" s="245"/>
      <c r="K20" s="253">
        <f t="shared" si="0"/>
        <v>30</v>
      </c>
      <c r="L20" s="254" t="s">
        <v>54</v>
      </c>
      <c r="M20" s="258">
        <v>2</v>
      </c>
    </row>
    <row r="21" spans="2:13" ht="15.75" thickBot="1" thickTop="1">
      <c r="B21" s="257">
        <v>3</v>
      </c>
      <c r="C21" s="242" t="s">
        <v>180</v>
      </c>
      <c r="D21" s="250"/>
      <c r="E21" s="251">
        <v>30</v>
      </c>
      <c r="F21" s="252"/>
      <c r="G21" s="252"/>
      <c r="H21" s="252"/>
      <c r="I21" s="245"/>
      <c r="J21" s="245"/>
      <c r="K21" s="253">
        <f t="shared" si="0"/>
        <v>30</v>
      </c>
      <c r="L21" s="254" t="s">
        <v>54</v>
      </c>
      <c r="M21" s="258">
        <v>2</v>
      </c>
    </row>
    <row r="22" spans="2:13" ht="15.75" thickBot="1" thickTop="1">
      <c r="B22" s="257">
        <v>3</v>
      </c>
      <c r="C22" s="242" t="s">
        <v>42</v>
      </c>
      <c r="D22" s="250"/>
      <c r="E22" s="251">
        <v>15</v>
      </c>
      <c r="F22" s="252"/>
      <c r="G22" s="252"/>
      <c r="H22" s="252"/>
      <c r="I22" s="245"/>
      <c r="J22" s="245"/>
      <c r="K22" s="253">
        <f t="shared" si="0"/>
        <v>15</v>
      </c>
      <c r="L22" s="254" t="s">
        <v>54</v>
      </c>
      <c r="M22" s="258">
        <v>1</v>
      </c>
    </row>
    <row r="23" spans="2:13" ht="15.75" thickBot="1" thickTop="1">
      <c r="B23" s="257">
        <v>4</v>
      </c>
      <c r="C23" s="242" t="s">
        <v>184</v>
      </c>
      <c r="D23" s="250"/>
      <c r="E23" s="251"/>
      <c r="F23" s="252"/>
      <c r="G23" s="252">
        <v>30</v>
      </c>
      <c r="H23" s="252"/>
      <c r="I23" s="245"/>
      <c r="J23" s="245"/>
      <c r="K23" s="253">
        <f t="shared" si="0"/>
        <v>30</v>
      </c>
      <c r="L23" s="254" t="s">
        <v>54</v>
      </c>
      <c r="M23" s="258">
        <v>2</v>
      </c>
    </row>
    <row r="24" spans="2:13" ht="15.75" thickBot="1" thickTop="1">
      <c r="B24" s="257">
        <v>4</v>
      </c>
      <c r="C24" s="242" t="s">
        <v>219</v>
      </c>
      <c r="D24" s="250"/>
      <c r="E24" s="251">
        <v>15</v>
      </c>
      <c r="F24" s="252"/>
      <c r="G24" s="252"/>
      <c r="H24" s="252"/>
      <c r="I24" s="245"/>
      <c r="J24" s="245"/>
      <c r="K24" s="253">
        <f t="shared" si="0"/>
        <v>15</v>
      </c>
      <c r="L24" s="254" t="s">
        <v>54</v>
      </c>
      <c r="M24" s="258">
        <v>1</v>
      </c>
    </row>
    <row r="25" spans="2:13" ht="15.75" thickBot="1" thickTop="1">
      <c r="B25" s="257">
        <v>4</v>
      </c>
      <c r="C25" s="242" t="s">
        <v>185</v>
      </c>
      <c r="D25" s="250"/>
      <c r="E25" s="251">
        <v>30</v>
      </c>
      <c r="F25" s="252"/>
      <c r="G25" s="252"/>
      <c r="H25" s="252"/>
      <c r="I25" s="245"/>
      <c r="J25" s="245"/>
      <c r="K25" s="253">
        <f t="shared" si="0"/>
        <v>30</v>
      </c>
      <c r="L25" s="254" t="s">
        <v>54</v>
      </c>
      <c r="M25" s="258">
        <v>2</v>
      </c>
    </row>
    <row r="26" spans="2:13" ht="15.75" thickBot="1" thickTop="1">
      <c r="B26" s="259">
        <v>4</v>
      </c>
      <c r="C26" s="260" t="s">
        <v>188</v>
      </c>
      <c r="D26" s="261"/>
      <c r="E26" s="262"/>
      <c r="F26" s="254"/>
      <c r="G26" s="254"/>
      <c r="H26" s="254"/>
      <c r="I26" s="254"/>
      <c r="J26" s="254">
        <v>15</v>
      </c>
      <c r="K26" s="253">
        <f>SUM(E26:J26)</f>
        <v>15</v>
      </c>
      <c r="L26" s="254" t="s">
        <v>54</v>
      </c>
      <c r="M26" s="248">
        <v>1</v>
      </c>
    </row>
    <row r="27" spans="2:13" ht="15.75" thickBot="1" thickTop="1">
      <c r="B27" s="263"/>
      <c r="C27" s="264" t="s">
        <v>4</v>
      </c>
      <c r="D27" s="265"/>
      <c r="E27" s="265"/>
      <c r="F27" s="266"/>
      <c r="G27" s="266"/>
      <c r="H27" s="266"/>
      <c r="I27" s="266"/>
      <c r="J27" s="267"/>
      <c r="K27" s="268">
        <f>SUM(K15:K26)</f>
        <v>285</v>
      </c>
      <c r="L27" s="269"/>
      <c r="M27" s="270">
        <f>SUM(M15:M26)</f>
        <v>19</v>
      </c>
    </row>
    <row r="28" spans="2:13" ht="15.75" thickBot="1" thickTop="1">
      <c r="B28" s="547" t="s">
        <v>220</v>
      </c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</row>
    <row r="29" spans="2:13" ht="15.75" thickBot="1" thickTop="1">
      <c r="B29" s="271">
        <v>2</v>
      </c>
      <c r="C29" s="272" t="s">
        <v>173</v>
      </c>
      <c r="D29" s="261"/>
      <c r="E29" s="261"/>
      <c r="F29" s="254"/>
      <c r="G29" s="254"/>
      <c r="H29" s="254">
        <v>30</v>
      </c>
      <c r="I29" s="254"/>
      <c r="J29" s="273"/>
      <c r="K29" s="253">
        <f>SUM(E29:J29)</f>
        <v>30</v>
      </c>
      <c r="L29" s="254" t="s">
        <v>54</v>
      </c>
      <c r="M29" s="274">
        <v>2</v>
      </c>
    </row>
    <row r="30" spans="2:13" ht="15.75" thickBot="1" thickTop="1">
      <c r="B30" s="249">
        <v>2</v>
      </c>
      <c r="C30" s="242" t="s">
        <v>221</v>
      </c>
      <c r="D30" s="243"/>
      <c r="E30" s="275"/>
      <c r="F30" s="245">
        <v>30</v>
      </c>
      <c r="G30" s="245"/>
      <c r="H30" s="245"/>
      <c r="I30" s="245"/>
      <c r="J30" s="245"/>
      <c r="K30" s="253">
        <f>SUM(E30:J30)</f>
        <v>30</v>
      </c>
      <c r="L30" s="254" t="s">
        <v>54</v>
      </c>
      <c r="M30" s="255">
        <v>1</v>
      </c>
    </row>
    <row r="31" spans="2:13" ht="15.75" thickBot="1" thickTop="1">
      <c r="B31" s="249">
        <v>3</v>
      </c>
      <c r="C31" s="242" t="s">
        <v>130</v>
      </c>
      <c r="D31" s="250"/>
      <c r="E31" s="276"/>
      <c r="F31" s="252"/>
      <c r="G31" s="252"/>
      <c r="H31" s="252">
        <v>15</v>
      </c>
      <c r="I31" s="252"/>
      <c r="J31" s="252"/>
      <c r="K31" s="253">
        <f>SUM(E31:J31)</f>
        <v>15</v>
      </c>
      <c r="L31" s="277" t="s">
        <v>54</v>
      </c>
      <c r="M31" s="258">
        <v>1</v>
      </c>
    </row>
    <row r="32" spans="2:13" ht="15.75" thickBot="1" thickTop="1">
      <c r="B32" s="263"/>
      <c r="C32" s="264" t="s">
        <v>4</v>
      </c>
      <c r="D32" s="265"/>
      <c r="E32" s="265"/>
      <c r="F32" s="266"/>
      <c r="G32" s="266"/>
      <c r="H32" s="266"/>
      <c r="I32" s="266"/>
      <c r="J32" s="267"/>
      <c r="K32" s="268">
        <f>SUM(K29:K31)</f>
        <v>75</v>
      </c>
      <c r="L32" s="269"/>
      <c r="M32" s="270">
        <f>SUM(M29:M31)</f>
        <v>4</v>
      </c>
    </row>
    <row r="33" spans="2:13" ht="15.75" thickBot="1" thickTop="1">
      <c r="B33" s="547" t="s">
        <v>222</v>
      </c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</row>
    <row r="34" spans="2:13" ht="15.75" thickBot="1" thickTop="1">
      <c r="B34" s="278">
        <v>1</v>
      </c>
      <c r="C34" s="279" t="s">
        <v>128</v>
      </c>
      <c r="D34" s="261"/>
      <c r="E34" s="261"/>
      <c r="F34" s="254"/>
      <c r="G34" s="254"/>
      <c r="H34" s="254">
        <v>30</v>
      </c>
      <c r="I34" s="254"/>
      <c r="J34" s="273"/>
      <c r="K34" s="253">
        <f>SUM(E34:J34)</f>
        <v>30</v>
      </c>
      <c r="L34" s="254" t="s">
        <v>54</v>
      </c>
      <c r="M34" s="274">
        <v>2</v>
      </c>
    </row>
    <row r="35" spans="2:13" ht="15.75" thickBot="1" thickTop="1">
      <c r="B35" s="249">
        <v>1</v>
      </c>
      <c r="C35" s="280" t="s">
        <v>129</v>
      </c>
      <c r="D35" s="250"/>
      <c r="E35" s="276"/>
      <c r="F35" s="252"/>
      <c r="G35" s="252"/>
      <c r="H35" s="252">
        <v>30</v>
      </c>
      <c r="I35" s="245"/>
      <c r="J35" s="245"/>
      <c r="K35" s="253">
        <f aca="true" t="shared" si="1" ref="K35:K45">SUM(E35:J35)</f>
        <v>30</v>
      </c>
      <c r="L35" s="254" t="s">
        <v>54</v>
      </c>
      <c r="M35" s="255">
        <v>2</v>
      </c>
    </row>
    <row r="36" spans="2:13" ht="15.75" thickBot="1" thickTop="1">
      <c r="B36" s="278">
        <v>1</v>
      </c>
      <c r="C36" s="279" t="s">
        <v>172</v>
      </c>
      <c r="D36" s="261"/>
      <c r="E36" s="261"/>
      <c r="F36" s="254"/>
      <c r="G36" s="254"/>
      <c r="H36" s="254">
        <v>30</v>
      </c>
      <c r="I36" s="254"/>
      <c r="J36" s="273"/>
      <c r="K36" s="253">
        <f t="shared" si="1"/>
        <v>30</v>
      </c>
      <c r="L36" s="254" t="s">
        <v>54</v>
      </c>
      <c r="M36" s="274">
        <v>2</v>
      </c>
    </row>
    <row r="37" spans="2:13" ht="15.75" thickBot="1" thickTop="1">
      <c r="B37" s="281" t="s">
        <v>51</v>
      </c>
      <c r="C37" s="282" t="s">
        <v>174</v>
      </c>
      <c r="D37" s="261"/>
      <c r="E37" s="261"/>
      <c r="F37" s="254"/>
      <c r="G37" s="254"/>
      <c r="H37" s="254">
        <v>30</v>
      </c>
      <c r="I37" s="254"/>
      <c r="J37" s="273"/>
      <c r="K37" s="253">
        <f t="shared" si="1"/>
        <v>30</v>
      </c>
      <c r="L37" s="254" t="s">
        <v>54</v>
      </c>
      <c r="M37" s="255">
        <v>2</v>
      </c>
    </row>
    <row r="38" spans="2:13" ht="15.75" thickBot="1" thickTop="1">
      <c r="B38" s="278">
        <v>2</v>
      </c>
      <c r="C38" s="279" t="s">
        <v>177</v>
      </c>
      <c r="D38" s="261"/>
      <c r="E38" s="261"/>
      <c r="F38" s="254"/>
      <c r="G38" s="254"/>
      <c r="H38" s="254">
        <v>30</v>
      </c>
      <c r="I38" s="254"/>
      <c r="J38" s="273"/>
      <c r="K38" s="253">
        <f>SUM(E38:J38)</f>
        <v>30</v>
      </c>
      <c r="L38" s="254" t="s">
        <v>54</v>
      </c>
      <c r="M38" s="274">
        <v>2</v>
      </c>
    </row>
    <row r="39" spans="2:13" ht="15.75" thickBot="1" thickTop="1">
      <c r="B39" s="283">
        <v>2</v>
      </c>
      <c r="C39" s="280" t="s">
        <v>176</v>
      </c>
      <c r="D39" s="250"/>
      <c r="E39" s="276"/>
      <c r="F39" s="252"/>
      <c r="G39" s="252"/>
      <c r="H39" s="252">
        <v>30</v>
      </c>
      <c r="I39" s="245"/>
      <c r="J39" s="245"/>
      <c r="K39" s="253">
        <f t="shared" si="1"/>
        <v>30</v>
      </c>
      <c r="L39" s="254" t="s">
        <v>223</v>
      </c>
      <c r="M39" s="255">
        <v>2</v>
      </c>
    </row>
    <row r="40" spans="2:13" ht="15.75" thickBot="1" thickTop="1">
      <c r="B40" s="281" t="s">
        <v>51</v>
      </c>
      <c r="C40" s="282" t="s">
        <v>224</v>
      </c>
      <c r="D40" s="261"/>
      <c r="E40" s="261"/>
      <c r="F40" s="254"/>
      <c r="G40" s="254"/>
      <c r="H40" s="254"/>
      <c r="I40" s="254"/>
      <c r="J40" s="245">
        <v>60</v>
      </c>
      <c r="K40" s="253">
        <f t="shared" si="1"/>
        <v>60</v>
      </c>
      <c r="L40" s="254" t="s">
        <v>54</v>
      </c>
      <c r="M40" s="255">
        <v>2</v>
      </c>
    </row>
    <row r="41" spans="2:13" ht="15.75" thickBot="1" thickTop="1">
      <c r="B41" s="284" t="s">
        <v>52</v>
      </c>
      <c r="C41" s="279" t="s">
        <v>181</v>
      </c>
      <c r="D41" s="261"/>
      <c r="E41" s="261"/>
      <c r="F41" s="254"/>
      <c r="G41" s="254"/>
      <c r="H41" s="254">
        <v>30</v>
      </c>
      <c r="I41" s="254"/>
      <c r="J41" s="254"/>
      <c r="K41" s="253">
        <f t="shared" si="1"/>
        <v>30</v>
      </c>
      <c r="L41" s="254" t="s">
        <v>54</v>
      </c>
      <c r="M41" s="255">
        <v>2</v>
      </c>
    </row>
    <row r="42" spans="2:13" ht="15.75" thickBot="1" thickTop="1">
      <c r="B42" s="285" t="s">
        <v>52</v>
      </c>
      <c r="C42" s="286" t="s">
        <v>182</v>
      </c>
      <c r="D42" s="287"/>
      <c r="E42" s="287"/>
      <c r="F42" s="277"/>
      <c r="G42" s="277"/>
      <c r="H42" s="277">
        <v>30</v>
      </c>
      <c r="I42" s="277"/>
      <c r="J42" s="277"/>
      <c r="K42" s="253">
        <f t="shared" si="1"/>
        <v>30</v>
      </c>
      <c r="L42" s="277" t="s">
        <v>54</v>
      </c>
      <c r="M42" s="258">
        <v>2</v>
      </c>
    </row>
    <row r="43" spans="2:13" ht="15.75" thickBot="1" thickTop="1">
      <c r="B43" s="285" t="s">
        <v>52</v>
      </c>
      <c r="C43" s="288" t="s">
        <v>183</v>
      </c>
      <c r="D43" s="287"/>
      <c r="E43" s="287"/>
      <c r="F43" s="277"/>
      <c r="G43" s="277"/>
      <c r="H43" s="277">
        <v>30</v>
      </c>
      <c r="I43" s="277"/>
      <c r="J43" s="277"/>
      <c r="K43" s="253">
        <f t="shared" si="1"/>
        <v>30</v>
      </c>
      <c r="L43" s="277" t="s">
        <v>54</v>
      </c>
      <c r="M43" s="258">
        <v>2</v>
      </c>
    </row>
    <row r="44" spans="2:13" ht="15.75" thickBot="1" thickTop="1">
      <c r="B44" s="285" t="s">
        <v>53</v>
      </c>
      <c r="C44" s="286" t="s">
        <v>186</v>
      </c>
      <c r="D44" s="287"/>
      <c r="E44" s="287"/>
      <c r="F44" s="277"/>
      <c r="G44" s="277"/>
      <c r="H44" s="277">
        <v>30</v>
      </c>
      <c r="I44" s="277"/>
      <c r="J44" s="277"/>
      <c r="K44" s="253">
        <f t="shared" si="1"/>
        <v>30</v>
      </c>
      <c r="L44" s="277" t="s">
        <v>223</v>
      </c>
      <c r="M44" s="258">
        <v>2</v>
      </c>
    </row>
    <row r="45" spans="2:13" ht="15.75" thickBot="1" thickTop="1">
      <c r="B45" s="285" t="s">
        <v>53</v>
      </c>
      <c r="C45" s="288" t="s">
        <v>187</v>
      </c>
      <c r="D45" s="287"/>
      <c r="E45" s="287"/>
      <c r="F45" s="277"/>
      <c r="G45" s="277"/>
      <c r="H45" s="277">
        <v>30</v>
      </c>
      <c r="I45" s="277"/>
      <c r="J45" s="277"/>
      <c r="K45" s="253">
        <f t="shared" si="1"/>
        <v>30</v>
      </c>
      <c r="L45" s="277" t="s">
        <v>54</v>
      </c>
      <c r="M45" s="258">
        <v>2</v>
      </c>
    </row>
    <row r="46" spans="2:13" ht="15.75" thickBot="1" thickTop="1">
      <c r="B46" s="285" t="s">
        <v>53</v>
      </c>
      <c r="C46" s="288" t="s">
        <v>225</v>
      </c>
      <c r="D46" s="287"/>
      <c r="E46" s="287"/>
      <c r="F46" s="277"/>
      <c r="G46" s="277"/>
      <c r="H46" s="277"/>
      <c r="I46" s="277"/>
      <c r="J46" s="277">
        <v>60</v>
      </c>
      <c r="K46" s="253">
        <f>SUM(E46:J46)</f>
        <v>60</v>
      </c>
      <c r="L46" s="277" t="s">
        <v>54</v>
      </c>
      <c r="M46" s="258">
        <v>2</v>
      </c>
    </row>
    <row r="47" spans="2:13" ht="15.75" thickBot="1" thickTop="1">
      <c r="B47" s="289"/>
      <c r="C47" s="290" t="s">
        <v>4</v>
      </c>
      <c r="D47" s="289"/>
      <c r="E47" s="289"/>
      <c r="F47" s="289"/>
      <c r="G47" s="289"/>
      <c r="H47" s="289"/>
      <c r="I47" s="289"/>
      <c r="J47" s="289"/>
      <c r="K47" s="289">
        <f>SUM(K34:K46)</f>
        <v>450</v>
      </c>
      <c r="L47" s="291"/>
      <c r="M47" s="270">
        <f>SUM(M34:M46)</f>
        <v>26</v>
      </c>
    </row>
    <row r="48" spans="2:13" ht="15.75" thickBot="1" thickTop="1">
      <c r="B48" s="292"/>
      <c r="C48" s="290"/>
      <c r="D48" s="289"/>
      <c r="E48" s="289"/>
      <c r="F48" s="289"/>
      <c r="G48" s="289"/>
      <c r="H48" s="289"/>
      <c r="I48" s="289"/>
      <c r="J48" s="289"/>
      <c r="K48" s="289"/>
      <c r="L48" s="291"/>
      <c r="M48" s="270"/>
    </row>
    <row r="49" spans="2:13" ht="15" thickBot="1" thickTop="1">
      <c r="B49" s="549" t="s">
        <v>226</v>
      </c>
      <c r="C49" s="550"/>
      <c r="D49" s="293"/>
      <c r="E49" s="293"/>
      <c r="F49" s="294"/>
      <c r="G49" s="294"/>
      <c r="H49" s="294"/>
      <c r="I49" s="294"/>
      <c r="J49" s="294"/>
      <c r="K49" s="295">
        <f>SUM(K27,K32,K47)</f>
        <v>810</v>
      </c>
      <c r="L49" s="296"/>
      <c r="M49" s="297">
        <f>SUM(M27,M32,M47)</f>
        <v>49</v>
      </c>
    </row>
    <row r="50" spans="2:13" ht="15" thickTop="1">
      <c r="B50" s="413" t="s">
        <v>227</v>
      </c>
      <c r="C50" s="413"/>
      <c r="D50" s="414"/>
      <c r="E50" s="414"/>
      <c r="F50" s="413"/>
      <c r="G50" s="413"/>
      <c r="H50" s="413"/>
      <c r="I50" s="413"/>
      <c r="J50" s="413"/>
      <c r="K50" s="413"/>
      <c r="L50" s="413"/>
      <c r="M50" s="413"/>
    </row>
    <row r="51" spans="2:13" ht="15">
      <c r="B51" s="413" t="s">
        <v>228</v>
      </c>
      <c r="C51" s="413"/>
      <c r="D51" s="414"/>
      <c r="E51" s="414"/>
      <c r="F51" s="413"/>
      <c r="G51" s="413"/>
      <c r="H51" s="413"/>
      <c r="I51" s="413"/>
      <c r="J51" s="413"/>
      <c r="K51" s="413"/>
      <c r="L51" s="413"/>
      <c r="M51" s="413"/>
    </row>
    <row r="52" spans="2:13" ht="15">
      <c r="B52" s="571" t="s">
        <v>229</v>
      </c>
      <c r="C52" s="571"/>
      <c r="D52" s="571"/>
      <c r="E52" s="571"/>
      <c r="F52" s="571"/>
      <c r="G52" s="571"/>
      <c r="H52" s="571"/>
      <c r="I52" s="571"/>
      <c r="J52" s="571"/>
      <c r="K52" s="571"/>
      <c r="L52" s="571"/>
      <c r="M52" s="571"/>
    </row>
    <row r="53" spans="2:13" ht="15">
      <c r="B53" s="415" t="s">
        <v>230</v>
      </c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</row>
    <row r="54" spans="2:13" ht="39" customHeight="1">
      <c r="B54" s="561" t="s">
        <v>277</v>
      </c>
      <c r="C54" s="561"/>
      <c r="D54" s="561"/>
      <c r="E54" s="561"/>
      <c r="F54" s="561"/>
      <c r="G54" s="561"/>
      <c r="H54" s="561"/>
      <c r="I54" s="561"/>
      <c r="J54" s="561"/>
      <c r="K54" s="561"/>
      <c r="L54" s="561"/>
      <c r="M54" s="561"/>
    </row>
  </sheetData>
  <sheetProtection/>
  <mergeCells count="20">
    <mergeCell ref="B14:M14"/>
    <mergeCell ref="B28:M28"/>
    <mergeCell ref="B33:M33"/>
    <mergeCell ref="B49:C49"/>
    <mergeCell ref="B52:M52"/>
    <mergeCell ref="C10:K10"/>
    <mergeCell ref="B11:B13"/>
    <mergeCell ref="C11:C13"/>
    <mergeCell ref="D11:M11"/>
    <mergeCell ref="D12:D13"/>
    <mergeCell ref="B54:M54"/>
    <mergeCell ref="F12:K12"/>
    <mergeCell ref="L12:L13"/>
    <mergeCell ref="M12:M13"/>
    <mergeCell ref="D2:K2"/>
    <mergeCell ref="D3:L3"/>
    <mergeCell ref="D4:K4"/>
    <mergeCell ref="D5:K5"/>
    <mergeCell ref="D8:M8"/>
    <mergeCell ref="D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zoomScale="110" zoomScaleNormal="110" zoomScalePageLayoutView="0" workbookViewId="0" topLeftCell="A1">
      <selection activeCell="R12" sqref="R12"/>
    </sheetView>
  </sheetViews>
  <sheetFormatPr defaultColWidth="9" defaultRowHeight="14.25"/>
  <cols>
    <col min="1" max="1" width="3.09765625" style="18" customWidth="1"/>
    <col min="2" max="2" width="7.5" style="18" customWidth="1"/>
    <col min="3" max="3" width="38.8984375" style="18" customWidth="1"/>
    <col min="4" max="4" width="10.5" style="18" customWidth="1"/>
    <col min="5" max="5" width="3.8984375" style="18" customWidth="1"/>
    <col min="6" max="10" width="3.69921875" style="18" customWidth="1"/>
    <col min="11" max="11" width="9" style="18" customWidth="1"/>
    <col min="12" max="12" width="8.3984375" style="18" customWidth="1"/>
    <col min="13" max="13" width="5.8984375" style="18" customWidth="1"/>
    <col min="14" max="14" width="8" style="18" customWidth="1"/>
    <col min="15" max="16384" width="9" style="18" customWidth="1"/>
  </cols>
  <sheetData>
    <row r="1" spans="4:13" ht="13.5">
      <c r="D1" s="12" t="s">
        <v>14</v>
      </c>
      <c r="E1" s="6"/>
      <c r="F1" s="6"/>
      <c r="K1" s="21"/>
      <c r="M1" s="21"/>
    </row>
    <row r="2" spans="2:13" ht="18">
      <c r="B2" s="1"/>
      <c r="C2" s="1"/>
      <c r="D2" s="5" t="s">
        <v>11</v>
      </c>
      <c r="E2" s="581" t="s">
        <v>33</v>
      </c>
      <c r="F2" s="543"/>
      <c r="G2" s="543"/>
      <c r="H2" s="543"/>
      <c r="I2" s="543"/>
      <c r="J2" s="543"/>
      <c r="K2" s="543"/>
      <c r="L2" s="543"/>
      <c r="M2" s="543"/>
    </row>
    <row r="3" spans="1:15" ht="17.25">
      <c r="A3" s="4"/>
      <c r="B3" s="4"/>
      <c r="C3" s="2"/>
      <c r="D3" s="5" t="s">
        <v>13</v>
      </c>
      <c r="E3" s="506" t="s">
        <v>102</v>
      </c>
      <c r="F3" s="506"/>
      <c r="G3" s="506"/>
      <c r="H3" s="506"/>
      <c r="I3" s="506"/>
      <c r="J3" s="506"/>
      <c r="K3" s="506"/>
      <c r="L3" s="506"/>
      <c r="M3" s="506"/>
      <c r="N3" s="7"/>
      <c r="O3" s="3"/>
    </row>
    <row r="4" spans="1:15" ht="17.25">
      <c r="A4" s="4"/>
      <c r="B4" s="4"/>
      <c r="C4" s="2"/>
      <c r="D4" s="9" t="s">
        <v>9</v>
      </c>
      <c r="E4" s="506" t="s">
        <v>34</v>
      </c>
      <c r="F4" s="506"/>
      <c r="G4" s="506"/>
      <c r="H4" s="506"/>
      <c r="I4" s="506"/>
      <c r="J4" s="506"/>
      <c r="K4" s="506"/>
      <c r="L4" s="506"/>
      <c r="M4" s="506"/>
      <c r="N4" s="7"/>
      <c r="O4" s="3"/>
    </row>
    <row r="5" spans="1:15" ht="18" customHeight="1">
      <c r="A5" s="4"/>
      <c r="B5" s="4"/>
      <c r="C5" s="2"/>
      <c r="D5" s="5" t="s">
        <v>10</v>
      </c>
      <c r="E5" s="7" t="s">
        <v>35</v>
      </c>
      <c r="F5" s="7"/>
      <c r="G5" s="7"/>
      <c r="H5" s="7"/>
      <c r="I5" s="7"/>
      <c r="J5" s="7"/>
      <c r="K5" s="22"/>
      <c r="L5" s="7"/>
      <c r="M5" s="22"/>
      <c r="N5" s="7"/>
      <c r="O5" s="3"/>
    </row>
    <row r="6" spans="4:7" ht="18" customHeight="1">
      <c r="D6" s="19" t="s">
        <v>80</v>
      </c>
      <c r="E6" s="20" t="s">
        <v>77</v>
      </c>
      <c r="F6" s="20"/>
      <c r="G6" s="20"/>
    </row>
    <row r="7" spans="1:15" ht="18" customHeight="1">
      <c r="A7" s="4"/>
      <c r="B7" s="4"/>
      <c r="C7" s="2"/>
      <c r="D7" s="5" t="s">
        <v>12</v>
      </c>
      <c r="E7" s="507" t="s">
        <v>273</v>
      </c>
      <c r="F7" s="507"/>
      <c r="G7" s="507"/>
      <c r="H7" s="507"/>
      <c r="I7" s="507"/>
      <c r="J7" s="507"/>
      <c r="K7" s="507"/>
      <c r="L7" s="507"/>
      <c r="M7" s="507"/>
      <c r="N7" s="507"/>
      <c r="O7" s="3"/>
    </row>
    <row r="9" spans="2:14" ht="13.5">
      <c r="B9" s="198" t="s">
        <v>134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25"/>
      <c r="N9" s="25"/>
    </row>
    <row r="10" spans="2:14" ht="15" customHeight="1" thickBot="1">
      <c r="B10" s="582" t="s">
        <v>23</v>
      </c>
      <c r="C10" s="585" t="s">
        <v>0</v>
      </c>
      <c r="D10" s="588" t="s">
        <v>1</v>
      </c>
      <c r="E10" s="589"/>
      <c r="F10" s="589"/>
      <c r="G10" s="589"/>
      <c r="H10" s="589"/>
      <c r="I10" s="589"/>
      <c r="J10" s="589"/>
      <c r="K10" s="589"/>
      <c r="L10" s="589"/>
      <c r="M10" s="590"/>
      <c r="N10" s="591" t="s">
        <v>78</v>
      </c>
    </row>
    <row r="11" spans="2:14" ht="15.75" customHeight="1" thickBot="1" thickTop="1">
      <c r="B11" s="583"/>
      <c r="C11" s="586"/>
      <c r="D11" s="577" t="s">
        <v>2</v>
      </c>
      <c r="E11" s="595" t="s">
        <v>32</v>
      </c>
      <c r="F11" s="596"/>
      <c r="G11" s="596"/>
      <c r="H11" s="596"/>
      <c r="I11" s="596"/>
      <c r="J11" s="596"/>
      <c r="K11" s="597"/>
      <c r="L11" s="577" t="s">
        <v>15</v>
      </c>
      <c r="M11" s="579" t="s">
        <v>3</v>
      </c>
      <c r="N11" s="592"/>
    </row>
    <row r="12" spans="2:14" ht="30" customHeight="1" thickBot="1" thickTop="1">
      <c r="B12" s="584"/>
      <c r="C12" s="587"/>
      <c r="D12" s="594"/>
      <c r="E12" s="183" t="s">
        <v>16</v>
      </c>
      <c r="F12" s="183" t="s">
        <v>17</v>
      </c>
      <c r="G12" s="183" t="s">
        <v>18</v>
      </c>
      <c r="H12" s="183" t="s">
        <v>19</v>
      </c>
      <c r="I12" s="183" t="s">
        <v>20</v>
      </c>
      <c r="J12" s="184" t="s">
        <v>22</v>
      </c>
      <c r="K12" s="74" t="s">
        <v>4</v>
      </c>
      <c r="L12" s="578"/>
      <c r="M12" s="580"/>
      <c r="N12" s="593"/>
    </row>
    <row r="13" spans="2:14" ht="27" thickBot="1" thickTop="1">
      <c r="B13" s="187" t="s">
        <v>51</v>
      </c>
      <c r="C13" s="188" t="s">
        <v>43</v>
      </c>
      <c r="D13" s="13"/>
      <c r="E13" s="189"/>
      <c r="F13" s="189"/>
      <c r="G13" s="189">
        <v>28</v>
      </c>
      <c r="H13" s="189"/>
      <c r="I13" s="189"/>
      <c r="J13" s="190"/>
      <c r="K13" s="191">
        <f>SUM(E13:J13)</f>
        <v>28</v>
      </c>
      <c r="L13" s="200" t="s">
        <v>36</v>
      </c>
      <c r="M13" s="180">
        <v>4</v>
      </c>
      <c r="N13" s="201" t="s">
        <v>79</v>
      </c>
    </row>
    <row r="14" spans="2:14" ht="27" thickBot="1" thickTop="1">
      <c r="B14" s="187" t="s">
        <v>51</v>
      </c>
      <c r="C14" s="188" t="s">
        <v>44</v>
      </c>
      <c r="D14" s="13"/>
      <c r="E14" s="189"/>
      <c r="F14" s="189"/>
      <c r="G14" s="189">
        <v>14</v>
      </c>
      <c r="H14" s="189"/>
      <c r="I14" s="189"/>
      <c r="J14" s="190"/>
      <c r="K14" s="191">
        <f>SUM(E14:J14)</f>
        <v>14</v>
      </c>
      <c r="L14" s="200" t="s">
        <v>36</v>
      </c>
      <c r="M14" s="180">
        <v>2</v>
      </c>
      <c r="N14" s="201" t="s">
        <v>79</v>
      </c>
    </row>
    <row r="15" spans="2:14" ht="15" thickBot="1" thickTop="1">
      <c r="B15" s="598" t="s">
        <v>264</v>
      </c>
      <c r="C15" s="599"/>
      <c r="D15" s="417"/>
      <c r="E15" s="418"/>
      <c r="F15" s="418"/>
      <c r="G15" s="418"/>
      <c r="H15" s="418"/>
      <c r="I15" s="418"/>
      <c r="J15" s="419"/>
      <c r="K15" s="423">
        <f>SUM(K13:K14)</f>
        <v>42</v>
      </c>
      <c r="L15" s="420"/>
      <c r="M15" s="424">
        <f>SUM(M13:M14)</f>
        <v>6</v>
      </c>
      <c r="N15" s="421"/>
    </row>
    <row r="16" spans="2:14" ht="27" thickBot="1" thickTop="1">
      <c r="B16" s="187" t="s">
        <v>52</v>
      </c>
      <c r="C16" s="188" t="s">
        <v>45</v>
      </c>
      <c r="D16" s="13"/>
      <c r="E16" s="189"/>
      <c r="F16" s="189"/>
      <c r="G16" s="189">
        <v>14</v>
      </c>
      <c r="H16" s="189"/>
      <c r="I16" s="189"/>
      <c r="J16" s="190"/>
      <c r="K16" s="191">
        <f>SUM(E16:J16)</f>
        <v>14</v>
      </c>
      <c r="L16" s="200" t="s">
        <v>36</v>
      </c>
      <c r="M16" s="180">
        <v>2</v>
      </c>
      <c r="N16" s="201" t="s">
        <v>79</v>
      </c>
    </row>
    <row r="17" spans="2:14" ht="27" thickBot="1" thickTop="1">
      <c r="B17" s="187" t="s">
        <v>52</v>
      </c>
      <c r="C17" s="188" t="s">
        <v>46</v>
      </c>
      <c r="D17" s="13"/>
      <c r="E17" s="189"/>
      <c r="F17" s="189"/>
      <c r="G17" s="189">
        <v>28</v>
      </c>
      <c r="H17" s="189"/>
      <c r="I17" s="189"/>
      <c r="J17" s="190"/>
      <c r="K17" s="191">
        <f>SUM(E17:J17)</f>
        <v>28</v>
      </c>
      <c r="L17" s="200" t="s">
        <v>36</v>
      </c>
      <c r="M17" s="180">
        <v>4</v>
      </c>
      <c r="N17" s="201" t="s">
        <v>79</v>
      </c>
    </row>
    <row r="18" spans="2:14" ht="15" thickBot="1" thickTop="1">
      <c r="B18" s="598" t="s">
        <v>265</v>
      </c>
      <c r="C18" s="599"/>
      <c r="D18" s="417"/>
      <c r="E18" s="418"/>
      <c r="F18" s="418"/>
      <c r="G18" s="418"/>
      <c r="H18" s="418"/>
      <c r="I18" s="418"/>
      <c r="J18" s="419"/>
      <c r="K18" s="423">
        <f>SUM(K16:K17)</f>
        <v>42</v>
      </c>
      <c r="L18" s="420"/>
      <c r="M18" s="424">
        <f>SUM(M16:M17)</f>
        <v>6</v>
      </c>
      <c r="N18" s="421"/>
    </row>
    <row r="19" spans="2:14" ht="15" thickBot="1" thickTop="1">
      <c r="B19" s="187" t="s">
        <v>53</v>
      </c>
      <c r="C19" s="192" t="s">
        <v>47</v>
      </c>
      <c r="D19" s="13"/>
      <c r="E19" s="189"/>
      <c r="F19" s="189"/>
      <c r="G19" s="189">
        <v>28</v>
      </c>
      <c r="H19" s="189"/>
      <c r="I19" s="189"/>
      <c r="J19" s="190"/>
      <c r="K19" s="191">
        <f>SUM(E19:J19)</f>
        <v>28</v>
      </c>
      <c r="L19" s="200" t="s">
        <v>36</v>
      </c>
      <c r="M19" s="180">
        <v>4</v>
      </c>
      <c r="N19" s="201" t="s">
        <v>79</v>
      </c>
    </row>
    <row r="20" spans="2:18" ht="15" thickBot="1" thickTop="1">
      <c r="B20" s="187" t="s">
        <v>53</v>
      </c>
      <c r="C20" s="192" t="s">
        <v>90</v>
      </c>
      <c r="D20" s="13"/>
      <c r="E20" s="189"/>
      <c r="F20" s="193"/>
      <c r="G20" s="189">
        <v>15</v>
      </c>
      <c r="H20" s="189"/>
      <c r="I20" s="189"/>
      <c r="J20" s="194"/>
      <c r="K20" s="191">
        <f>SUM(E20:I20)</f>
        <v>15</v>
      </c>
      <c r="L20" s="200" t="s">
        <v>36</v>
      </c>
      <c r="M20" s="180">
        <v>2</v>
      </c>
      <c r="N20" s="201" t="s">
        <v>79</v>
      </c>
      <c r="P20"/>
      <c r="Q20"/>
      <c r="R20"/>
    </row>
    <row r="21" spans="2:18" ht="14.25" thickTop="1">
      <c r="B21" s="600" t="s">
        <v>266</v>
      </c>
      <c r="C21" s="601"/>
      <c r="D21" s="425"/>
      <c r="E21" s="422"/>
      <c r="F21" s="422"/>
      <c r="G21" s="422"/>
      <c r="H21" s="422"/>
      <c r="I21" s="422"/>
      <c r="J21" s="426"/>
      <c r="K21" s="423">
        <f>SUM(K19:K20)</f>
        <v>43</v>
      </c>
      <c r="L21" s="422"/>
      <c r="M21" s="424">
        <f>SUM(M19:M20)</f>
        <v>6</v>
      </c>
      <c r="N21" s="427"/>
      <c r="P21"/>
      <c r="Q21"/>
      <c r="R21"/>
    </row>
    <row r="22" spans="2:14" ht="15">
      <c r="B22" s="602" t="s">
        <v>169</v>
      </c>
      <c r="C22" s="603"/>
      <c r="D22" s="428"/>
      <c r="E22" s="429"/>
      <c r="F22" s="429"/>
      <c r="G22" s="429"/>
      <c r="H22" s="429"/>
      <c r="I22" s="429"/>
      <c r="J22" s="429"/>
      <c r="K22" s="90">
        <f>SUM(K21,K18,K15)</f>
        <v>127</v>
      </c>
      <c r="L22" s="429"/>
      <c r="M22" s="90">
        <f>SUM(M21,M18,M15)</f>
        <v>18</v>
      </c>
      <c r="N22" s="430"/>
    </row>
  </sheetData>
  <sheetProtection/>
  <mergeCells count="16">
    <mergeCell ref="D11:D12"/>
    <mergeCell ref="E11:K11"/>
    <mergeCell ref="B15:C15"/>
    <mergeCell ref="B18:C18"/>
    <mergeCell ref="B21:C21"/>
    <mergeCell ref="B22:C22"/>
    <mergeCell ref="L11:L12"/>
    <mergeCell ref="M11:M12"/>
    <mergeCell ref="E2:M2"/>
    <mergeCell ref="E3:M3"/>
    <mergeCell ref="E4:M4"/>
    <mergeCell ref="B10:B12"/>
    <mergeCell ref="C10:C12"/>
    <mergeCell ref="D10:M10"/>
    <mergeCell ref="E7:N7"/>
    <mergeCell ref="N10:N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zoomScale="99" zoomScaleNormal="99" zoomScalePageLayoutView="0" workbookViewId="0" topLeftCell="A1">
      <selection activeCell="O15" sqref="O15"/>
    </sheetView>
  </sheetViews>
  <sheetFormatPr defaultColWidth="9" defaultRowHeight="14.25"/>
  <cols>
    <col min="1" max="1" width="2.8984375" style="18" customWidth="1"/>
    <col min="2" max="2" width="10.8984375" style="18" customWidth="1"/>
    <col min="3" max="3" width="40" style="18" customWidth="1"/>
    <col min="4" max="4" width="10.8984375" style="18" customWidth="1"/>
    <col min="5" max="9" width="3.69921875" style="18" customWidth="1"/>
    <col min="10" max="10" width="7.09765625" style="18" customWidth="1"/>
    <col min="11" max="11" width="8.3984375" style="18" customWidth="1"/>
    <col min="12" max="12" width="6.5" style="18" customWidth="1"/>
    <col min="13" max="16384" width="9" style="18" customWidth="1"/>
  </cols>
  <sheetData>
    <row r="1" spans="4:13" ht="13.5">
      <c r="D1" s="12" t="s">
        <v>14</v>
      </c>
      <c r="E1" s="6"/>
      <c r="F1" s="6"/>
      <c r="K1" s="21"/>
      <c r="M1" s="21"/>
    </row>
    <row r="2" spans="2:13" ht="18">
      <c r="B2" s="1"/>
      <c r="C2" s="1"/>
      <c r="D2" s="5" t="s">
        <v>11</v>
      </c>
      <c r="E2" s="581" t="s">
        <v>33</v>
      </c>
      <c r="F2" s="543"/>
      <c r="G2" s="543"/>
      <c r="H2" s="543"/>
      <c r="I2" s="543"/>
      <c r="J2" s="543"/>
      <c r="K2" s="543"/>
      <c r="L2" s="543"/>
      <c r="M2" s="543"/>
    </row>
    <row r="3" spans="1:15" ht="17.25">
      <c r="A3" s="4"/>
      <c r="B3" s="4"/>
      <c r="C3" s="2"/>
      <c r="D3" s="5" t="s">
        <v>13</v>
      </c>
      <c r="E3" s="506" t="s">
        <v>102</v>
      </c>
      <c r="F3" s="506"/>
      <c r="G3" s="506"/>
      <c r="H3" s="506"/>
      <c r="I3" s="506"/>
      <c r="J3" s="506"/>
      <c r="K3" s="506"/>
      <c r="L3" s="506"/>
      <c r="M3" s="506"/>
      <c r="N3" s="7"/>
      <c r="O3" s="3"/>
    </row>
    <row r="4" spans="1:15" ht="17.25">
      <c r="A4" s="4"/>
      <c r="B4" s="4"/>
      <c r="C4" s="2"/>
      <c r="D4" s="9" t="s">
        <v>9</v>
      </c>
      <c r="E4" s="506" t="s">
        <v>34</v>
      </c>
      <c r="F4" s="506"/>
      <c r="G4" s="506"/>
      <c r="H4" s="506"/>
      <c r="I4" s="506"/>
      <c r="J4" s="506"/>
      <c r="K4" s="506"/>
      <c r="L4" s="506"/>
      <c r="M4" s="506"/>
      <c r="N4" s="7"/>
      <c r="O4" s="3"/>
    </row>
    <row r="5" spans="1:15" ht="17.25">
      <c r="A5" s="4"/>
      <c r="B5" s="4"/>
      <c r="C5" s="2"/>
      <c r="D5" s="5" t="s">
        <v>10</v>
      </c>
      <c r="E5" s="7" t="s">
        <v>35</v>
      </c>
      <c r="F5" s="7"/>
      <c r="G5" s="7"/>
      <c r="H5" s="7"/>
      <c r="I5" s="7"/>
      <c r="J5" s="7"/>
      <c r="K5" s="22"/>
      <c r="L5" s="7"/>
      <c r="M5" s="22"/>
      <c r="N5" s="7"/>
      <c r="O5" s="3"/>
    </row>
    <row r="6" spans="4:18" ht="29.25" customHeight="1">
      <c r="D6" s="19" t="s">
        <v>80</v>
      </c>
      <c r="E6" s="604" t="s">
        <v>189</v>
      </c>
      <c r="F6" s="604"/>
      <c r="G6" s="604"/>
      <c r="H6" s="604"/>
      <c r="I6" s="604"/>
      <c r="J6" s="604"/>
      <c r="K6" s="604"/>
      <c r="L6" s="604"/>
      <c r="M6" s="604"/>
      <c r="N6" s="604"/>
      <c r="O6" s="438"/>
      <c r="P6" s="438"/>
      <c r="Q6" s="438"/>
      <c r="R6" s="438"/>
    </row>
    <row r="7" spans="1:15" ht="21" customHeight="1">
      <c r="A7" s="4"/>
      <c r="B7" s="4"/>
      <c r="C7" s="2"/>
      <c r="D7" s="5" t="s">
        <v>12</v>
      </c>
      <c r="E7" s="507" t="s">
        <v>273</v>
      </c>
      <c r="F7" s="507"/>
      <c r="G7" s="507"/>
      <c r="H7" s="507"/>
      <c r="I7" s="507"/>
      <c r="J7" s="507"/>
      <c r="K7" s="507"/>
      <c r="L7" s="507"/>
      <c r="M7" s="507"/>
      <c r="N7" s="507"/>
      <c r="O7" s="3"/>
    </row>
    <row r="8" spans="1:15" ht="14.25" customHeight="1">
      <c r="A8" s="4"/>
      <c r="B8" s="4"/>
      <c r="C8" s="2"/>
      <c r="D8" s="5"/>
      <c r="E8" s="23"/>
      <c r="F8" s="23"/>
      <c r="G8" s="23"/>
      <c r="H8" s="23"/>
      <c r="I8" s="23"/>
      <c r="J8" s="23"/>
      <c r="K8" s="23"/>
      <c r="L8" s="23"/>
      <c r="M8" s="23"/>
      <c r="N8" s="8"/>
      <c r="O8" s="3"/>
    </row>
    <row r="9" spans="2:13" ht="13.5">
      <c r="B9" s="202" t="s">
        <v>152</v>
      </c>
      <c r="C9" s="203" t="s">
        <v>151</v>
      </c>
      <c r="D9" s="204"/>
      <c r="E9" s="186"/>
      <c r="F9" s="186"/>
      <c r="G9" s="186"/>
      <c r="H9" s="186"/>
      <c r="I9" s="186"/>
      <c r="J9" s="205"/>
      <c r="K9" s="49"/>
      <c r="L9" s="51"/>
      <c r="M9" s="52"/>
    </row>
    <row r="10" spans="2:14" ht="14.25" thickBot="1">
      <c r="B10" s="582" t="s">
        <v>23</v>
      </c>
      <c r="C10" s="585" t="s">
        <v>0</v>
      </c>
      <c r="D10" s="588" t="s">
        <v>1</v>
      </c>
      <c r="E10" s="589"/>
      <c r="F10" s="589"/>
      <c r="G10" s="589"/>
      <c r="H10" s="589"/>
      <c r="I10" s="589"/>
      <c r="J10" s="589"/>
      <c r="K10" s="589"/>
      <c r="L10" s="589"/>
      <c r="M10" s="590"/>
      <c r="N10" s="591" t="s">
        <v>78</v>
      </c>
    </row>
    <row r="11" spans="2:14" ht="15" thickBot="1" thickTop="1">
      <c r="B11" s="583"/>
      <c r="C11" s="586"/>
      <c r="D11" s="577" t="s">
        <v>2</v>
      </c>
      <c r="E11" s="595" t="s">
        <v>32</v>
      </c>
      <c r="F11" s="596"/>
      <c r="G11" s="596"/>
      <c r="H11" s="596"/>
      <c r="I11" s="596"/>
      <c r="J11" s="596"/>
      <c r="K11" s="597"/>
      <c r="L11" s="577" t="s">
        <v>15</v>
      </c>
      <c r="M11" s="579" t="s">
        <v>3</v>
      </c>
      <c r="N11" s="592"/>
    </row>
    <row r="12" spans="1:14" ht="35.25" customHeight="1" thickBot="1" thickTop="1">
      <c r="A12" s="17"/>
      <c r="B12" s="584"/>
      <c r="C12" s="587"/>
      <c r="D12" s="594"/>
      <c r="E12" s="183" t="s">
        <v>16</v>
      </c>
      <c r="F12" s="183" t="s">
        <v>17</v>
      </c>
      <c r="G12" s="183" t="s">
        <v>18</v>
      </c>
      <c r="H12" s="183" t="s">
        <v>19</v>
      </c>
      <c r="I12" s="183" t="s">
        <v>20</v>
      </c>
      <c r="J12" s="184" t="s">
        <v>22</v>
      </c>
      <c r="K12" s="74" t="s">
        <v>4</v>
      </c>
      <c r="L12" s="578"/>
      <c r="M12" s="580"/>
      <c r="N12" s="593"/>
    </row>
    <row r="13" spans="1:14" ht="15" thickBot="1" thickTop="1">
      <c r="A13" s="17"/>
      <c r="B13" s="187" t="s">
        <v>51</v>
      </c>
      <c r="C13" s="188" t="s">
        <v>199</v>
      </c>
      <c r="D13" s="13"/>
      <c r="E13" s="189"/>
      <c r="F13" s="189">
        <v>14</v>
      </c>
      <c r="G13" s="189"/>
      <c r="H13" s="189"/>
      <c r="I13" s="189"/>
      <c r="J13" s="190"/>
      <c r="K13" s="191">
        <v>14</v>
      </c>
      <c r="L13" s="200" t="s">
        <v>36</v>
      </c>
      <c r="M13" s="180">
        <v>1</v>
      </c>
      <c r="N13" s="201" t="s">
        <v>155</v>
      </c>
    </row>
    <row r="14" spans="2:14" ht="15" thickBot="1" thickTop="1">
      <c r="B14" s="187" t="s">
        <v>51</v>
      </c>
      <c r="C14" s="188" t="s">
        <v>145</v>
      </c>
      <c r="D14" s="13"/>
      <c r="E14" s="189"/>
      <c r="F14" s="189">
        <v>28</v>
      </c>
      <c r="G14" s="189"/>
      <c r="H14" s="189"/>
      <c r="I14" s="189"/>
      <c r="J14" s="190"/>
      <c r="K14" s="191">
        <v>28</v>
      </c>
      <c r="L14" s="200" t="s">
        <v>36</v>
      </c>
      <c r="M14" s="180">
        <v>2</v>
      </c>
      <c r="N14" s="201" t="s">
        <v>155</v>
      </c>
    </row>
    <row r="15" spans="2:14" ht="15" thickBot="1" thickTop="1">
      <c r="B15" s="187" t="s">
        <v>51</v>
      </c>
      <c r="C15" s="188" t="s">
        <v>146</v>
      </c>
      <c r="D15" s="13"/>
      <c r="E15" s="189"/>
      <c r="F15" s="189">
        <v>28</v>
      </c>
      <c r="G15" s="189"/>
      <c r="H15" s="189"/>
      <c r="I15" s="189"/>
      <c r="J15" s="190"/>
      <c r="K15" s="191">
        <f>SUM(E15:J15)</f>
        <v>28</v>
      </c>
      <c r="L15" s="200" t="s">
        <v>36</v>
      </c>
      <c r="M15" s="180">
        <v>2</v>
      </c>
      <c r="N15" s="201" t="s">
        <v>155</v>
      </c>
    </row>
    <row r="16" spans="2:14" ht="15" thickBot="1" thickTop="1">
      <c r="B16" s="598" t="s">
        <v>264</v>
      </c>
      <c r="C16" s="599"/>
      <c r="D16" s="417"/>
      <c r="E16" s="418"/>
      <c r="F16" s="418"/>
      <c r="G16" s="418"/>
      <c r="H16" s="418"/>
      <c r="I16" s="418"/>
      <c r="J16" s="419"/>
      <c r="K16" s="423">
        <f>SUM(K13:K15)</f>
        <v>70</v>
      </c>
      <c r="L16" s="420"/>
      <c r="M16" s="424">
        <f>SUM(M13:M15)</f>
        <v>5</v>
      </c>
      <c r="N16" s="421"/>
    </row>
    <row r="17" spans="2:16" ht="27" thickBot="1" thickTop="1">
      <c r="B17" s="187" t="s">
        <v>52</v>
      </c>
      <c r="C17" s="188" t="s">
        <v>200</v>
      </c>
      <c r="D17" s="13"/>
      <c r="E17" s="189"/>
      <c r="F17" s="189">
        <v>28</v>
      </c>
      <c r="G17" s="193"/>
      <c r="H17" s="189"/>
      <c r="I17" s="189"/>
      <c r="J17" s="190"/>
      <c r="K17" s="191">
        <v>28</v>
      </c>
      <c r="L17" s="200" t="s">
        <v>36</v>
      </c>
      <c r="M17" s="180">
        <v>2</v>
      </c>
      <c r="N17" s="201" t="s">
        <v>155</v>
      </c>
      <c r="P17"/>
    </row>
    <row r="18" spans="2:14" ht="15" thickBot="1" thickTop="1">
      <c r="B18" s="187" t="s">
        <v>52</v>
      </c>
      <c r="C18" s="188" t="s">
        <v>147</v>
      </c>
      <c r="D18" s="13"/>
      <c r="E18" s="189"/>
      <c r="F18" s="206"/>
      <c r="G18" s="189">
        <v>28</v>
      </c>
      <c r="H18" s="189"/>
      <c r="I18" s="189"/>
      <c r="J18" s="190"/>
      <c r="K18" s="191">
        <v>28</v>
      </c>
      <c r="L18" s="200" t="s">
        <v>36</v>
      </c>
      <c r="M18" s="180">
        <v>4</v>
      </c>
      <c r="N18" s="201" t="s">
        <v>155</v>
      </c>
    </row>
    <row r="19" spans="2:14" ht="15" thickBot="1" thickTop="1">
      <c r="B19" s="187" t="s">
        <v>52</v>
      </c>
      <c r="C19" s="188" t="s">
        <v>148</v>
      </c>
      <c r="D19" s="13"/>
      <c r="E19" s="189"/>
      <c r="F19" s="189">
        <v>28</v>
      </c>
      <c r="G19" s="189"/>
      <c r="H19" s="189"/>
      <c r="I19" s="189"/>
      <c r="J19" s="190"/>
      <c r="K19" s="191">
        <v>28</v>
      </c>
      <c r="L19" s="200" t="s">
        <v>36</v>
      </c>
      <c r="M19" s="180">
        <v>2</v>
      </c>
      <c r="N19" s="201" t="s">
        <v>155</v>
      </c>
    </row>
    <row r="20" spans="2:14" ht="15" thickBot="1" thickTop="1">
      <c r="B20" s="598" t="s">
        <v>265</v>
      </c>
      <c r="C20" s="599"/>
      <c r="D20" s="417"/>
      <c r="E20" s="418"/>
      <c r="F20" s="422"/>
      <c r="G20" s="418"/>
      <c r="H20" s="418"/>
      <c r="I20" s="418"/>
      <c r="J20" s="419"/>
      <c r="K20" s="423">
        <f>SUM(K17:K19)</f>
        <v>84</v>
      </c>
      <c r="L20" s="420"/>
      <c r="M20" s="424">
        <f>SUM(M17:M19)</f>
        <v>8</v>
      </c>
      <c r="N20" s="421"/>
    </row>
    <row r="21" spans="2:14" ht="27" thickBot="1" thickTop="1">
      <c r="B21" s="187" t="s">
        <v>53</v>
      </c>
      <c r="C21" s="207" t="s">
        <v>149</v>
      </c>
      <c r="D21" s="13"/>
      <c r="E21" s="189"/>
      <c r="F21" s="206"/>
      <c r="G21" s="189">
        <v>28</v>
      </c>
      <c r="H21" s="189"/>
      <c r="I21" s="189"/>
      <c r="J21" s="190"/>
      <c r="K21" s="191">
        <v>28</v>
      </c>
      <c r="L21" s="200" t="s">
        <v>36</v>
      </c>
      <c r="M21" s="180">
        <v>4</v>
      </c>
      <c r="N21" s="201" t="s">
        <v>155</v>
      </c>
    </row>
    <row r="22" spans="2:14" ht="15" thickBot="1" thickTop="1">
      <c r="B22" s="431" t="s">
        <v>53</v>
      </c>
      <c r="C22" s="432" t="s">
        <v>150</v>
      </c>
      <c r="D22" s="13"/>
      <c r="E22" s="189"/>
      <c r="F22" s="189"/>
      <c r="G22" s="189"/>
      <c r="H22" s="189"/>
      <c r="I22" s="189"/>
      <c r="J22" s="190">
        <v>30</v>
      </c>
      <c r="K22" s="191">
        <v>30</v>
      </c>
      <c r="L22" s="200" t="s">
        <v>36</v>
      </c>
      <c r="M22" s="180">
        <v>1</v>
      </c>
      <c r="N22" s="201" t="s">
        <v>155</v>
      </c>
    </row>
    <row r="23" spans="2:14" ht="14.25" thickTop="1">
      <c r="B23" s="605" t="s">
        <v>266</v>
      </c>
      <c r="C23" s="606"/>
      <c r="D23" s="425"/>
      <c r="E23" s="422"/>
      <c r="F23" s="422"/>
      <c r="G23" s="422"/>
      <c r="H23" s="422"/>
      <c r="I23" s="422"/>
      <c r="J23" s="422"/>
      <c r="K23" s="423">
        <f>SUM(K21:K22)</f>
        <v>58</v>
      </c>
      <c r="L23" s="422"/>
      <c r="M23" s="424">
        <f>SUM(M21:M22)</f>
        <v>5</v>
      </c>
      <c r="N23" s="427"/>
    </row>
    <row r="24" spans="2:14" ht="13.5">
      <c r="B24" s="607" t="s">
        <v>169</v>
      </c>
      <c r="C24" s="608"/>
      <c r="D24" s="181"/>
      <c r="E24" s="196"/>
      <c r="F24" s="196"/>
      <c r="G24" s="196"/>
      <c r="H24" s="196"/>
      <c r="I24" s="196"/>
      <c r="J24" s="196"/>
      <c r="K24" s="197">
        <f>SUM(K23,K20,K16)</f>
        <v>212</v>
      </c>
      <c r="L24" s="196"/>
      <c r="M24" s="197">
        <f>SUM(M23,M20,M16)</f>
        <v>18</v>
      </c>
      <c r="N24" s="182"/>
    </row>
    <row r="25" spans="2:14" ht="13.5">
      <c r="B25" s="46"/>
      <c r="C25" s="47"/>
      <c r="D25" s="48"/>
      <c r="E25" s="49"/>
      <c r="F25" s="49"/>
      <c r="G25" s="49"/>
      <c r="H25" s="49"/>
      <c r="I25" s="49"/>
      <c r="J25" s="50"/>
      <c r="K25" s="49"/>
      <c r="L25" s="51"/>
      <c r="M25" s="52"/>
      <c r="N25" s="17"/>
    </row>
    <row r="26" spans="2:14" ht="13.5">
      <c r="B26" s="46"/>
      <c r="C26" s="47"/>
      <c r="D26" s="48"/>
      <c r="E26" s="49"/>
      <c r="F26" s="49"/>
      <c r="G26" s="49"/>
      <c r="H26" s="49"/>
      <c r="I26" s="49"/>
      <c r="J26" s="50"/>
      <c r="K26" s="49"/>
      <c r="L26" s="51"/>
      <c r="M26" s="52"/>
      <c r="N26" s="17"/>
    </row>
  </sheetData>
  <sheetProtection/>
  <mergeCells count="17">
    <mergeCell ref="B23:C23"/>
    <mergeCell ref="B24:C24"/>
    <mergeCell ref="B10:B12"/>
    <mergeCell ref="C10:C12"/>
    <mergeCell ref="D11:D12"/>
    <mergeCell ref="L11:L12"/>
    <mergeCell ref="B16:C16"/>
    <mergeCell ref="B20:C20"/>
    <mergeCell ref="E7:N7"/>
    <mergeCell ref="E2:M2"/>
    <mergeCell ref="E3:M3"/>
    <mergeCell ref="E4:M4"/>
    <mergeCell ref="D10:M10"/>
    <mergeCell ref="N10:N12"/>
    <mergeCell ref="E11:K11"/>
    <mergeCell ref="M11:M12"/>
    <mergeCell ref="E6:N6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zoomScale="91" zoomScaleNormal="91" zoomScalePageLayoutView="0" workbookViewId="0" topLeftCell="A1">
      <selection activeCell="P16" sqref="P16"/>
    </sheetView>
  </sheetViews>
  <sheetFormatPr defaultColWidth="9" defaultRowHeight="14.25"/>
  <cols>
    <col min="1" max="1" width="2.8984375" style="18" customWidth="1"/>
    <col min="2" max="2" width="11.5" style="18" customWidth="1"/>
    <col min="3" max="3" width="43.09765625" style="18" customWidth="1"/>
    <col min="4" max="4" width="12.19921875" style="18" customWidth="1"/>
    <col min="5" max="5" width="3.8984375" style="18" customWidth="1"/>
    <col min="6" max="10" width="3.69921875" style="18" customWidth="1"/>
    <col min="11" max="11" width="7.5" style="18" customWidth="1"/>
    <col min="12" max="12" width="8.3984375" style="18" customWidth="1"/>
    <col min="13" max="13" width="4.8984375" style="18" customWidth="1"/>
    <col min="14" max="16384" width="9" style="18" customWidth="1"/>
  </cols>
  <sheetData>
    <row r="1" spans="4:13" ht="13.5">
      <c r="D1" s="12" t="s">
        <v>14</v>
      </c>
      <c r="E1" s="6"/>
      <c r="F1" s="6"/>
      <c r="K1" s="21"/>
      <c r="M1" s="21"/>
    </row>
    <row r="2" spans="2:13" ht="18">
      <c r="B2" s="1"/>
      <c r="C2" s="1"/>
      <c r="D2" s="5" t="s">
        <v>11</v>
      </c>
      <c r="E2" s="581" t="s">
        <v>33</v>
      </c>
      <c r="F2" s="581"/>
      <c r="G2" s="581"/>
      <c r="H2" s="581"/>
      <c r="I2" s="581"/>
      <c r="J2" s="581"/>
      <c r="K2" s="581"/>
      <c r="L2" s="581"/>
      <c r="M2" s="581"/>
    </row>
    <row r="3" spans="1:15" ht="17.25">
      <c r="A3" s="4"/>
      <c r="B3" s="4"/>
      <c r="C3" s="2"/>
      <c r="D3" s="5" t="s">
        <v>13</v>
      </c>
      <c r="E3" s="506" t="s">
        <v>102</v>
      </c>
      <c r="F3" s="506"/>
      <c r="G3" s="506"/>
      <c r="H3" s="506"/>
      <c r="I3" s="506"/>
      <c r="J3" s="506"/>
      <c r="K3" s="506"/>
      <c r="L3" s="506"/>
      <c r="M3" s="506"/>
      <c r="N3" s="7"/>
      <c r="O3" s="3"/>
    </row>
    <row r="4" spans="1:15" ht="17.25">
      <c r="A4" s="4"/>
      <c r="B4" s="4"/>
      <c r="C4" s="2"/>
      <c r="D4" s="9" t="s">
        <v>9</v>
      </c>
      <c r="E4" s="506" t="s">
        <v>34</v>
      </c>
      <c r="F4" s="506"/>
      <c r="G4" s="506"/>
      <c r="H4" s="506"/>
      <c r="I4" s="506"/>
      <c r="J4" s="506"/>
      <c r="K4" s="506"/>
      <c r="L4" s="506"/>
      <c r="M4" s="506"/>
      <c r="N4" s="7"/>
      <c r="O4" s="3"/>
    </row>
    <row r="5" spans="1:15" ht="17.25">
      <c r="A5" s="4"/>
      <c r="B5" s="4"/>
      <c r="C5" s="2"/>
      <c r="D5" s="5" t="s">
        <v>10</v>
      </c>
      <c r="E5" s="7" t="s">
        <v>35</v>
      </c>
      <c r="F5" s="7"/>
      <c r="G5" s="7"/>
      <c r="H5" s="7"/>
      <c r="I5" s="7"/>
      <c r="J5" s="7"/>
      <c r="K5" s="22"/>
      <c r="L5" s="7"/>
      <c r="M5" s="22"/>
      <c r="N5" s="7"/>
      <c r="O5" s="3"/>
    </row>
    <row r="6" spans="4:7" ht="15" customHeight="1">
      <c r="D6" s="19" t="s">
        <v>80</v>
      </c>
      <c r="E6" s="20" t="s">
        <v>154</v>
      </c>
      <c r="F6" s="20"/>
      <c r="G6" s="20"/>
    </row>
    <row r="7" spans="1:15" ht="23.25" customHeight="1">
      <c r="A7" s="4"/>
      <c r="B7" s="4"/>
      <c r="C7" s="2"/>
      <c r="D7" s="5" t="s">
        <v>12</v>
      </c>
      <c r="E7" s="507" t="s">
        <v>273</v>
      </c>
      <c r="F7" s="507"/>
      <c r="G7" s="507"/>
      <c r="H7" s="507"/>
      <c r="I7" s="507"/>
      <c r="J7" s="507"/>
      <c r="K7" s="507"/>
      <c r="L7" s="507"/>
      <c r="M7" s="507"/>
      <c r="N7" s="507"/>
      <c r="O7" s="3"/>
    </row>
    <row r="8" spans="1:15" ht="15.75" customHeight="1">
      <c r="A8" s="4"/>
      <c r="B8" s="4"/>
      <c r="C8" s="2"/>
      <c r="D8" s="5"/>
      <c r="E8" s="23"/>
      <c r="F8" s="23"/>
      <c r="G8" s="23"/>
      <c r="H8" s="23"/>
      <c r="I8" s="23"/>
      <c r="J8" s="23"/>
      <c r="K8" s="23"/>
      <c r="L8" s="23"/>
      <c r="M8" s="23"/>
      <c r="N8" s="8"/>
      <c r="O8" s="3"/>
    </row>
    <row r="9" spans="2:14" ht="13.5">
      <c r="B9" s="185" t="s">
        <v>144</v>
      </c>
      <c r="C9" s="185" t="s">
        <v>153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2:14" ht="14.25" customHeight="1" thickBot="1">
      <c r="B10" s="619" t="s">
        <v>23</v>
      </c>
      <c r="C10" s="622" t="s">
        <v>0</v>
      </c>
      <c r="D10" s="588" t="s">
        <v>1</v>
      </c>
      <c r="E10" s="589"/>
      <c r="F10" s="589"/>
      <c r="G10" s="589"/>
      <c r="H10" s="589"/>
      <c r="I10" s="589"/>
      <c r="J10" s="589"/>
      <c r="K10" s="589"/>
      <c r="L10" s="589"/>
      <c r="M10" s="590"/>
      <c r="N10" s="609" t="s">
        <v>73</v>
      </c>
    </row>
    <row r="11" spans="2:14" ht="15" customHeight="1" thickBot="1" thickTop="1">
      <c r="B11" s="620"/>
      <c r="C11" s="623"/>
      <c r="D11" s="577" t="s">
        <v>2</v>
      </c>
      <c r="E11" s="612" t="s">
        <v>32</v>
      </c>
      <c r="F11" s="613"/>
      <c r="G11" s="613"/>
      <c r="H11" s="613"/>
      <c r="I11" s="613"/>
      <c r="J11" s="613"/>
      <c r="K11" s="597"/>
      <c r="L11" s="597" t="s">
        <v>15</v>
      </c>
      <c r="M11" s="579" t="s">
        <v>3</v>
      </c>
      <c r="N11" s="610"/>
    </row>
    <row r="12" spans="2:14" ht="39.75" customHeight="1" thickBot="1" thickTop="1">
      <c r="B12" s="621"/>
      <c r="C12" s="624"/>
      <c r="D12" s="594"/>
      <c r="E12" s="183" t="s">
        <v>16</v>
      </c>
      <c r="F12" s="183" t="s">
        <v>17</v>
      </c>
      <c r="G12" s="183" t="s">
        <v>18</v>
      </c>
      <c r="H12" s="183" t="s">
        <v>19</v>
      </c>
      <c r="I12" s="183" t="s">
        <v>20</v>
      </c>
      <c r="J12" s="184" t="s">
        <v>22</v>
      </c>
      <c r="K12" s="74" t="s">
        <v>4</v>
      </c>
      <c r="L12" s="578"/>
      <c r="M12" s="614"/>
      <c r="N12" s="611"/>
    </row>
    <row r="13" spans="2:14" ht="30" customHeight="1" thickBot="1" thickTop="1">
      <c r="B13" s="208" t="s">
        <v>51</v>
      </c>
      <c r="C13" s="188" t="s">
        <v>135</v>
      </c>
      <c r="D13" s="13"/>
      <c r="E13" s="189"/>
      <c r="F13" s="189">
        <v>14</v>
      </c>
      <c r="G13" s="189"/>
      <c r="H13" s="189"/>
      <c r="I13" s="189"/>
      <c r="J13" s="190"/>
      <c r="K13" s="191">
        <f aca="true" t="shared" si="0" ref="K13:K22">SUM(E13:J13)</f>
        <v>14</v>
      </c>
      <c r="L13" s="200" t="s">
        <v>36</v>
      </c>
      <c r="M13" s="180">
        <v>1</v>
      </c>
      <c r="N13" s="209" t="s">
        <v>143</v>
      </c>
    </row>
    <row r="14" spans="2:14" ht="27" thickBot="1" thickTop="1">
      <c r="B14" s="208" t="s">
        <v>51</v>
      </c>
      <c r="C14" s="188" t="s">
        <v>136</v>
      </c>
      <c r="D14" s="13"/>
      <c r="E14" s="189"/>
      <c r="F14" s="189">
        <v>14</v>
      </c>
      <c r="G14" s="189"/>
      <c r="H14" s="189"/>
      <c r="I14" s="189"/>
      <c r="J14" s="190"/>
      <c r="K14" s="191">
        <f t="shared" si="0"/>
        <v>14</v>
      </c>
      <c r="L14" s="200" t="s">
        <v>36</v>
      </c>
      <c r="M14" s="180">
        <v>1</v>
      </c>
      <c r="N14" s="209" t="s">
        <v>143</v>
      </c>
    </row>
    <row r="15" spans="2:14" ht="30" customHeight="1" thickBot="1" thickTop="1">
      <c r="B15" s="208" t="s">
        <v>51</v>
      </c>
      <c r="C15" s="188" t="s">
        <v>137</v>
      </c>
      <c r="D15" s="13"/>
      <c r="E15" s="189"/>
      <c r="F15" s="189"/>
      <c r="G15" s="189">
        <v>28</v>
      </c>
      <c r="H15" s="189"/>
      <c r="I15" s="189"/>
      <c r="J15" s="190"/>
      <c r="K15" s="191">
        <f t="shared" si="0"/>
        <v>28</v>
      </c>
      <c r="L15" s="200" t="s">
        <v>36</v>
      </c>
      <c r="M15" s="180">
        <v>4</v>
      </c>
      <c r="N15" s="209" t="s">
        <v>143</v>
      </c>
    </row>
    <row r="16" spans="2:14" ht="15" thickBot="1" thickTop="1">
      <c r="B16" s="615" t="s">
        <v>264</v>
      </c>
      <c r="C16" s="616"/>
      <c r="D16" s="417"/>
      <c r="E16" s="418"/>
      <c r="F16" s="418"/>
      <c r="G16" s="418"/>
      <c r="H16" s="418"/>
      <c r="I16" s="418"/>
      <c r="J16" s="419"/>
      <c r="K16" s="423">
        <f>SUM(K13:K15)</f>
        <v>56</v>
      </c>
      <c r="L16" s="420"/>
      <c r="M16" s="424">
        <f>SUM(M13:M15)</f>
        <v>6</v>
      </c>
      <c r="N16" s="433"/>
    </row>
    <row r="17" spans="2:14" ht="18" customHeight="1" thickBot="1" thickTop="1">
      <c r="B17" s="208" t="s">
        <v>52</v>
      </c>
      <c r="C17" s="192" t="s">
        <v>138</v>
      </c>
      <c r="D17" s="13"/>
      <c r="E17" s="189"/>
      <c r="F17" s="189">
        <v>28</v>
      </c>
      <c r="G17" s="189"/>
      <c r="H17" s="189"/>
      <c r="I17" s="189"/>
      <c r="J17" s="190"/>
      <c r="K17" s="191">
        <f t="shared" si="0"/>
        <v>28</v>
      </c>
      <c r="L17" s="200" t="s">
        <v>36</v>
      </c>
      <c r="M17" s="180">
        <v>2</v>
      </c>
      <c r="N17" s="209" t="s">
        <v>143</v>
      </c>
    </row>
    <row r="18" spans="2:14" ht="18" customHeight="1" thickBot="1" thickTop="1">
      <c r="B18" s="208" t="s">
        <v>52</v>
      </c>
      <c r="C18" s="192" t="s">
        <v>139</v>
      </c>
      <c r="D18" s="13"/>
      <c r="E18" s="189"/>
      <c r="F18" s="189"/>
      <c r="G18" s="189">
        <v>14</v>
      </c>
      <c r="H18" s="189"/>
      <c r="I18" s="189"/>
      <c r="J18" s="190"/>
      <c r="K18" s="191">
        <f t="shared" si="0"/>
        <v>14</v>
      </c>
      <c r="L18" s="200" t="s">
        <v>36</v>
      </c>
      <c r="M18" s="180">
        <v>2</v>
      </c>
      <c r="N18" s="209" t="s">
        <v>143</v>
      </c>
    </row>
    <row r="19" spans="2:14" ht="18" customHeight="1" thickBot="1" thickTop="1">
      <c r="B19" s="208" t="s">
        <v>52</v>
      </c>
      <c r="C19" s="192" t="s">
        <v>140</v>
      </c>
      <c r="D19" s="13"/>
      <c r="E19" s="189"/>
      <c r="F19" s="189"/>
      <c r="G19" s="189">
        <v>14</v>
      </c>
      <c r="H19" s="189"/>
      <c r="I19" s="189"/>
      <c r="J19" s="190"/>
      <c r="K19" s="191">
        <f t="shared" si="0"/>
        <v>14</v>
      </c>
      <c r="L19" s="200" t="s">
        <v>36</v>
      </c>
      <c r="M19" s="180">
        <v>2</v>
      </c>
      <c r="N19" s="209" t="s">
        <v>143</v>
      </c>
    </row>
    <row r="20" spans="2:14" ht="18" customHeight="1" thickBot="1" thickTop="1">
      <c r="B20" s="615" t="s">
        <v>265</v>
      </c>
      <c r="C20" s="616"/>
      <c r="D20" s="417"/>
      <c r="E20" s="418"/>
      <c r="F20" s="418"/>
      <c r="G20" s="418"/>
      <c r="H20" s="418"/>
      <c r="I20" s="418"/>
      <c r="J20" s="419"/>
      <c r="K20" s="423">
        <f>SUM(K17:K19)</f>
        <v>56</v>
      </c>
      <c r="L20" s="420"/>
      <c r="M20" s="424">
        <f>SUM(M17:M19)</f>
        <v>6</v>
      </c>
      <c r="N20" s="433"/>
    </row>
    <row r="21" spans="2:14" ht="18" customHeight="1" thickBot="1" thickTop="1">
      <c r="B21" s="208" t="s">
        <v>53</v>
      </c>
      <c r="C21" s="192" t="s">
        <v>141</v>
      </c>
      <c r="D21" s="13"/>
      <c r="E21" s="189"/>
      <c r="F21" s="189"/>
      <c r="G21" s="189">
        <v>14</v>
      </c>
      <c r="H21" s="189"/>
      <c r="I21" s="189"/>
      <c r="J21" s="190"/>
      <c r="K21" s="191">
        <f t="shared" si="0"/>
        <v>14</v>
      </c>
      <c r="L21" s="200" t="s">
        <v>36</v>
      </c>
      <c r="M21" s="180">
        <v>2</v>
      </c>
      <c r="N21" s="209" t="s">
        <v>143</v>
      </c>
    </row>
    <row r="22" spans="2:14" ht="18" customHeight="1" thickBot="1" thickTop="1">
      <c r="B22" s="435" t="s">
        <v>53</v>
      </c>
      <c r="C22" s="432" t="s">
        <v>142</v>
      </c>
      <c r="D22" s="13"/>
      <c r="E22" s="189"/>
      <c r="F22" s="189"/>
      <c r="G22" s="189">
        <v>30</v>
      </c>
      <c r="H22" s="189"/>
      <c r="I22" s="189"/>
      <c r="J22" s="190"/>
      <c r="K22" s="191">
        <f t="shared" si="0"/>
        <v>30</v>
      </c>
      <c r="L22" s="200" t="s">
        <v>36</v>
      </c>
      <c r="M22" s="180">
        <v>4</v>
      </c>
      <c r="N22" s="209" t="s">
        <v>143</v>
      </c>
    </row>
    <row r="23" spans="2:14" ht="18" customHeight="1" thickTop="1">
      <c r="B23" s="617" t="s">
        <v>266</v>
      </c>
      <c r="C23" s="618"/>
      <c r="D23" s="425"/>
      <c r="E23" s="422"/>
      <c r="F23" s="422"/>
      <c r="G23" s="422"/>
      <c r="H23" s="422"/>
      <c r="I23" s="422"/>
      <c r="J23" s="422"/>
      <c r="K23" s="423">
        <f>SUM(K21:K22)</f>
        <v>44</v>
      </c>
      <c r="L23" s="422"/>
      <c r="M23" s="424">
        <f>SUM(M21:M22)</f>
        <v>6</v>
      </c>
      <c r="N23" s="434"/>
    </row>
    <row r="24" spans="2:14" ht="18" customHeight="1">
      <c r="B24" s="607" t="s">
        <v>169</v>
      </c>
      <c r="C24" s="608"/>
      <c r="D24" s="181"/>
      <c r="E24" s="196"/>
      <c r="F24" s="196"/>
      <c r="G24" s="196"/>
      <c r="H24" s="196"/>
      <c r="I24" s="196"/>
      <c r="J24" s="196"/>
      <c r="K24" s="197">
        <f>SUM(K23,K20,K16)</f>
        <v>156</v>
      </c>
      <c r="L24" s="196"/>
      <c r="M24" s="197">
        <f>SUM(M23,M20,M16)</f>
        <v>18</v>
      </c>
      <c r="N24" s="182"/>
    </row>
    <row r="25" spans="2:14" ht="13.5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</sheetData>
  <sheetProtection/>
  <mergeCells count="16">
    <mergeCell ref="B16:C16"/>
    <mergeCell ref="B20:C20"/>
    <mergeCell ref="B23:C23"/>
    <mergeCell ref="B24:C24"/>
    <mergeCell ref="E2:M2"/>
    <mergeCell ref="E3:M3"/>
    <mergeCell ref="E4:M4"/>
    <mergeCell ref="B10:B12"/>
    <mergeCell ref="C10:C12"/>
    <mergeCell ref="D10:M10"/>
    <mergeCell ref="N10:N12"/>
    <mergeCell ref="D11:D12"/>
    <mergeCell ref="E11:K11"/>
    <mergeCell ref="L11:L12"/>
    <mergeCell ref="M11:M12"/>
    <mergeCell ref="E7:N7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zoomScalePageLayoutView="0" workbookViewId="0" topLeftCell="A1">
      <selection activeCell="O12" sqref="O12"/>
    </sheetView>
  </sheetViews>
  <sheetFormatPr defaultColWidth="9" defaultRowHeight="14.25"/>
  <cols>
    <col min="1" max="1" width="2.8984375" style="18" customWidth="1"/>
    <col min="2" max="2" width="11.8984375" style="18" customWidth="1"/>
    <col min="3" max="3" width="36.5" style="18" customWidth="1"/>
    <col min="4" max="4" width="14.3984375" style="18" customWidth="1"/>
    <col min="5" max="5" width="3.8984375" style="18" customWidth="1"/>
    <col min="6" max="10" width="3.69921875" style="18" customWidth="1"/>
    <col min="11" max="11" width="7.59765625" style="18" customWidth="1"/>
    <col min="12" max="12" width="8.3984375" style="18" customWidth="1"/>
    <col min="13" max="13" width="4.8984375" style="18" customWidth="1"/>
    <col min="14" max="14" width="7.69921875" style="18" customWidth="1"/>
    <col min="15" max="16384" width="9" style="18" customWidth="1"/>
  </cols>
  <sheetData>
    <row r="1" spans="4:13" ht="13.5">
      <c r="D1" s="12" t="s">
        <v>14</v>
      </c>
      <c r="E1" s="6"/>
      <c r="F1" s="6"/>
      <c r="K1" s="21"/>
      <c r="M1" s="21"/>
    </row>
    <row r="2" spans="2:13" ht="18">
      <c r="B2" s="1"/>
      <c r="C2" s="1"/>
      <c r="D2" s="5" t="s">
        <v>11</v>
      </c>
      <c r="E2" s="581" t="s">
        <v>33</v>
      </c>
      <c r="F2" s="581"/>
      <c r="G2" s="581"/>
      <c r="H2" s="581"/>
      <c r="I2" s="581"/>
      <c r="J2" s="581"/>
      <c r="K2" s="581"/>
      <c r="L2" s="581"/>
      <c r="M2" s="581"/>
    </row>
    <row r="3" spans="1:15" ht="17.25">
      <c r="A3" s="4"/>
      <c r="B3" s="4"/>
      <c r="C3" s="2"/>
      <c r="D3" s="5" t="s">
        <v>13</v>
      </c>
      <c r="E3" s="506" t="s">
        <v>102</v>
      </c>
      <c r="F3" s="506"/>
      <c r="G3" s="506"/>
      <c r="H3" s="506"/>
      <c r="I3" s="506"/>
      <c r="J3" s="506"/>
      <c r="K3" s="506"/>
      <c r="L3" s="506"/>
      <c r="M3" s="506"/>
      <c r="N3" s="7"/>
      <c r="O3" s="3"/>
    </row>
    <row r="4" spans="1:15" ht="17.25">
      <c r="A4" s="4"/>
      <c r="B4" s="4"/>
      <c r="C4" s="2"/>
      <c r="D4" s="9" t="s">
        <v>9</v>
      </c>
      <c r="E4" s="506" t="s">
        <v>34</v>
      </c>
      <c r="F4" s="506"/>
      <c r="G4" s="506"/>
      <c r="H4" s="506"/>
      <c r="I4" s="506"/>
      <c r="J4" s="506"/>
      <c r="K4" s="506"/>
      <c r="L4" s="506"/>
      <c r="M4" s="506"/>
      <c r="N4" s="7"/>
      <c r="O4" s="3"/>
    </row>
    <row r="5" spans="1:15" ht="17.25">
      <c r="A5" s="4"/>
      <c r="B5" s="4"/>
      <c r="C5" s="2"/>
      <c r="D5" s="5" t="s">
        <v>10</v>
      </c>
      <c r="E5" s="7" t="s">
        <v>35</v>
      </c>
      <c r="F5" s="7"/>
      <c r="G5" s="7"/>
      <c r="H5" s="7"/>
      <c r="I5" s="7"/>
      <c r="J5" s="7"/>
      <c r="K5" s="22"/>
      <c r="L5" s="7"/>
      <c r="M5" s="22"/>
      <c r="N5" s="7"/>
      <c r="O5" s="3"/>
    </row>
    <row r="6" spans="4:7" ht="15" customHeight="1">
      <c r="D6" s="19" t="s">
        <v>80</v>
      </c>
      <c r="E6" s="20" t="s">
        <v>170</v>
      </c>
      <c r="F6" s="20"/>
      <c r="G6" s="20"/>
    </row>
    <row r="7" spans="1:15" ht="24" customHeight="1">
      <c r="A7" s="4"/>
      <c r="B7" s="4"/>
      <c r="C7" s="2"/>
      <c r="D7" s="5" t="s">
        <v>12</v>
      </c>
      <c r="E7" s="507" t="s">
        <v>273</v>
      </c>
      <c r="F7" s="507"/>
      <c r="G7" s="507"/>
      <c r="H7" s="507"/>
      <c r="I7" s="507"/>
      <c r="J7" s="507"/>
      <c r="K7" s="507"/>
      <c r="L7" s="507"/>
      <c r="M7" s="507"/>
      <c r="N7" s="507"/>
      <c r="O7" s="3"/>
    </row>
    <row r="8" spans="1:15" ht="15.75" customHeight="1">
      <c r="A8" s="4"/>
      <c r="B8" s="4"/>
      <c r="C8" s="2"/>
      <c r="D8" s="5"/>
      <c r="E8" s="23"/>
      <c r="F8" s="23"/>
      <c r="G8" s="23"/>
      <c r="H8" s="23"/>
      <c r="I8" s="23"/>
      <c r="J8" s="23"/>
      <c r="K8" s="23"/>
      <c r="L8" s="23"/>
      <c r="M8" s="23"/>
      <c r="N8" s="8"/>
      <c r="O8" s="3"/>
    </row>
    <row r="9" spans="2:14" ht="13.5">
      <c r="B9" s="210" t="s">
        <v>196</v>
      </c>
      <c r="C9" s="210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2:14" ht="14.25" customHeight="1" thickBot="1">
      <c r="B10" s="619" t="s">
        <v>23</v>
      </c>
      <c r="C10" s="622" t="s">
        <v>0</v>
      </c>
      <c r="D10" s="634" t="s">
        <v>1</v>
      </c>
      <c r="E10" s="635"/>
      <c r="F10" s="635"/>
      <c r="G10" s="635"/>
      <c r="H10" s="635"/>
      <c r="I10" s="635"/>
      <c r="J10" s="635"/>
      <c r="K10" s="635"/>
      <c r="L10" s="635"/>
      <c r="M10" s="636"/>
      <c r="N10" s="625" t="s">
        <v>74</v>
      </c>
    </row>
    <row r="11" spans="2:14" ht="15" customHeight="1" thickBot="1" thickTop="1">
      <c r="B11" s="620"/>
      <c r="C11" s="623"/>
      <c r="D11" s="577" t="s">
        <v>2</v>
      </c>
      <c r="E11" s="612" t="s">
        <v>32</v>
      </c>
      <c r="F11" s="613"/>
      <c r="G11" s="613"/>
      <c r="H11" s="613"/>
      <c r="I11" s="613"/>
      <c r="J11" s="613"/>
      <c r="K11" s="597"/>
      <c r="L11" s="628" t="s">
        <v>15</v>
      </c>
      <c r="M11" s="479" t="s">
        <v>3</v>
      </c>
      <c r="N11" s="626"/>
    </row>
    <row r="12" spans="2:14" ht="27.75" customHeight="1" thickBot="1" thickTop="1">
      <c r="B12" s="621"/>
      <c r="C12" s="624"/>
      <c r="D12" s="594"/>
      <c r="E12" s="183" t="s">
        <v>16</v>
      </c>
      <c r="F12" s="183" t="s">
        <v>17</v>
      </c>
      <c r="G12" s="183" t="s">
        <v>18</v>
      </c>
      <c r="H12" s="183" t="s">
        <v>19</v>
      </c>
      <c r="I12" s="183" t="s">
        <v>20</v>
      </c>
      <c r="J12" s="184" t="s">
        <v>22</v>
      </c>
      <c r="K12" s="74" t="s">
        <v>4</v>
      </c>
      <c r="L12" s="629"/>
      <c r="M12" s="480"/>
      <c r="N12" s="627"/>
    </row>
    <row r="13" spans="2:14" ht="15" thickBot="1" thickTop="1">
      <c r="B13" s="214">
        <v>2</v>
      </c>
      <c r="C13" s="215" t="s">
        <v>156</v>
      </c>
      <c r="D13" s="216"/>
      <c r="E13" s="193"/>
      <c r="F13" s="193"/>
      <c r="G13" s="193">
        <v>14</v>
      </c>
      <c r="H13" s="193"/>
      <c r="I13" s="193"/>
      <c r="J13" s="217"/>
      <c r="K13" s="191">
        <f>SUM(F13:J13)</f>
        <v>14</v>
      </c>
      <c r="L13" s="218" t="s">
        <v>36</v>
      </c>
      <c r="M13" s="180">
        <v>2</v>
      </c>
      <c r="N13" s="219" t="s">
        <v>243</v>
      </c>
    </row>
    <row r="14" spans="2:14" ht="15" thickBot="1" thickTop="1">
      <c r="B14" s="208" t="s">
        <v>51</v>
      </c>
      <c r="C14" s="215" t="s">
        <v>157</v>
      </c>
      <c r="D14" s="216"/>
      <c r="E14" s="193"/>
      <c r="F14" s="193">
        <v>28</v>
      </c>
      <c r="G14" s="193"/>
      <c r="H14" s="193"/>
      <c r="I14" s="193"/>
      <c r="J14" s="217"/>
      <c r="K14" s="191">
        <f>SUM(E14:J14)</f>
        <v>28</v>
      </c>
      <c r="L14" s="218" t="s">
        <v>36</v>
      </c>
      <c r="M14" s="180">
        <v>2</v>
      </c>
      <c r="N14" s="219" t="s">
        <v>158</v>
      </c>
    </row>
    <row r="15" spans="2:14" ht="15" thickBot="1" thickTop="1">
      <c r="B15" s="208" t="s">
        <v>51</v>
      </c>
      <c r="C15" s="220" t="s">
        <v>159</v>
      </c>
      <c r="D15" s="216"/>
      <c r="E15" s="193"/>
      <c r="F15" s="193"/>
      <c r="G15" s="193">
        <v>14</v>
      </c>
      <c r="H15" s="193"/>
      <c r="I15" s="193"/>
      <c r="J15" s="217"/>
      <c r="K15" s="191">
        <f aca="true" t="shared" si="0" ref="K15:K26">SUM(E15:J15)</f>
        <v>14</v>
      </c>
      <c r="L15" s="218" t="s">
        <v>36</v>
      </c>
      <c r="M15" s="180">
        <v>2</v>
      </c>
      <c r="N15" s="219" t="s">
        <v>75</v>
      </c>
    </row>
    <row r="16" spans="2:14" ht="27" thickBot="1" thickTop="1">
      <c r="B16" s="208" t="s">
        <v>51</v>
      </c>
      <c r="C16" s="220" t="s">
        <v>160</v>
      </c>
      <c r="D16" s="216"/>
      <c r="E16" s="193"/>
      <c r="F16" s="193">
        <v>14</v>
      </c>
      <c r="G16" s="193"/>
      <c r="H16" s="193"/>
      <c r="I16" s="193"/>
      <c r="J16" s="217"/>
      <c r="K16" s="191">
        <f t="shared" si="0"/>
        <v>14</v>
      </c>
      <c r="L16" s="218" t="s">
        <v>36</v>
      </c>
      <c r="M16" s="180">
        <v>1</v>
      </c>
      <c r="N16" s="219" t="s">
        <v>75</v>
      </c>
    </row>
    <row r="17" spans="2:14" ht="15" customHeight="1" thickBot="1" thickTop="1">
      <c r="B17" s="630" t="s">
        <v>264</v>
      </c>
      <c r="C17" s="631"/>
      <c r="D17" s="221"/>
      <c r="E17" s="222"/>
      <c r="F17" s="222"/>
      <c r="G17" s="222"/>
      <c r="H17" s="222"/>
      <c r="I17" s="222"/>
      <c r="J17" s="223"/>
      <c r="K17" s="224">
        <f>SUM(K13:K16)</f>
        <v>70</v>
      </c>
      <c r="L17" s="225"/>
      <c r="M17" s="226">
        <f>SUM(M13:M16)</f>
        <v>7</v>
      </c>
      <c r="N17" s="227"/>
    </row>
    <row r="18" spans="2:14" ht="27" thickBot="1" thickTop="1">
      <c r="B18" s="208" t="s">
        <v>52</v>
      </c>
      <c r="C18" s="220" t="s">
        <v>161</v>
      </c>
      <c r="D18" s="216"/>
      <c r="E18" s="193"/>
      <c r="F18" s="193">
        <v>14</v>
      </c>
      <c r="G18" s="193"/>
      <c r="H18" s="193"/>
      <c r="I18" s="193"/>
      <c r="J18" s="217"/>
      <c r="K18" s="191">
        <f>SUM(F18:J18)</f>
        <v>14</v>
      </c>
      <c r="L18" s="218" t="s">
        <v>36</v>
      </c>
      <c r="M18" s="180">
        <v>1</v>
      </c>
      <c r="N18" s="219" t="s">
        <v>162</v>
      </c>
    </row>
    <row r="19" spans="2:14" ht="27" thickBot="1" thickTop="1">
      <c r="B19" s="208" t="s">
        <v>52</v>
      </c>
      <c r="C19" s="220" t="s">
        <v>163</v>
      </c>
      <c r="D19" s="216"/>
      <c r="E19" s="193"/>
      <c r="F19" s="193"/>
      <c r="G19" s="193">
        <v>14</v>
      </c>
      <c r="H19" s="193"/>
      <c r="I19" s="193"/>
      <c r="J19" s="217"/>
      <c r="K19" s="191">
        <v>14</v>
      </c>
      <c r="L19" s="218" t="s">
        <v>36</v>
      </c>
      <c r="M19" s="180">
        <v>2</v>
      </c>
      <c r="N19" s="219" t="s">
        <v>162</v>
      </c>
    </row>
    <row r="20" spans="2:14" ht="15" thickBot="1" thickTop="1">
      <c r="B20" s="208" t="s">
        <v>52</v>
      </c>
      <c r="C20" s="220" t="s">
        <v>164</v>
      </c>
      <c r="D20" s="216"/>
      <c r="E20" s="193"/>
      <c r="F20" s="193"/>
      <c r="G20" s="193">
        <v>14</v>
      </c>
      <c r="H20" s="193"/>
      <c r="I20" s="193"/>
      <c r="J20" s="217"/>
      <c r="K20" s="191">
        <f t="shared" si="0"/>
        <v>14</v>
      </c>
      <c r="L20" s="218" t="s">
        <v>36</v>
      </c>
      <c r="M20" s="180">
        <v>2</v>
      </c>
      <c r="N20" s="219" t="s">
        <v>243</v>
      </c>
    </row>
    <row r="21" spans="2:14" ht="15" thickBot="1" thickTop="1">
      <c r="B21" s="208" t="s">
        <v>52</v>
      </c>
      <c r="C21" s="220" t="s">
        <v>165</v>
      </c>
      <c r="D21" s="216"/>
      <c r="E21" s="193"/>
      <c r="F21" s="193">
        <v>14</v>
      </c>
      <c r="G21" s="193"/>
      <c r="H21" s="193"/>
      <c r="I21" s="193"/>
      <c r="J21" s="217"/>
      <c r="K21" s="191">
        <f t="shared" si="0"/>
        <v>14</v>
      </c>
      <c r="L21" s="218" t="s">
        <v>36</v>
      </c>
      <c r="M21" s="180">
        <v>1</v>
      </c>
      <c r="N21" s="219" t="s">
        <v>243</v>
      </c>
    </row>
    <row r="22" spans="2:14" ht="15" customHeight="1" thickBot="1" thickTop="1">
      <c r="B22" s="630" t="s">
        <v>265</v>
      </c>
      <c r="C22" s="631"/>
      <c r="D22" s="221"/>
      <c r="E22" s="222"/>
      <c r="F22" s="222"/>
      <c r="G22" s="222"/>
      <c r="H22" s="222"/>
      <c r="I22" s="222"/>
      <c r="J22" s="223"/>
      <c r="K22" s="224">
        <f>SUM(K18:K21)</f>
        <v>56</v>
      </c>
      <c r="L22" s="225"/>
      <c r="M22" s="226">
        <f>SUM(M18:M21)</f>
        <v>6</v>
      </c>
      <c r="N22" s="227"/>
    </row>
    <row r="23" spans="2:16" ht="27" thickBot="1" thickTop="1">
      <c r="B23" s="208" t="s">
        <v>53</v>
      </c>
      <c r="C23" s="220" t="s">
        <v>166</v>
      </c>
      <c r="D23" s="216"/>
      <c r="E23" s="193"/>
      <c r="F23" s="193">
        <v>14</v>
      </c>
      <c r="G23" s="193"/>
      <c r="H23" s="193"/>
      <c r="I23" s="193"/>
      <c r="J23" s="217"/>
      <c r="K23" s="191">
        <f t="shared" si="0"/>
        <v>14</v>
      </c>
      <c r="L23" s="218" t="s">
        <v>36</v>
      </c>
      <c r="M23" s="180">
        <v>1</v>
      </c>
      <c r="N23" s="219" t="s">
        <v>75</v>
      </c>
      <c r="P23"/>
    </row>
    <row r="24" spans="2:14" ht="15" thickBot="1" thickTop="1">
      <c r="B24" s="208" t="s">
        <v>53</v>
      </c>
      <c r="C24" s="220" t="s">
        <v>167</v>
      </c>
      <c r="D24" s="216"/>
      <c r="E24" s="193"/>
      <c r="F24" s="193"/>
      <c r="G24" s="193">
        <v>14</v>
      </c>
      <c r="H24" s="193"/>
      <c r="I24" s="193"/>
      <c r="J24" s="217"/>
      <c r="K24" s="191">
        <f t="shared" si="0"/>
        <v>14</v>
      </c>
      <c r="L24" s="218" t="s">
        <v>36</v>
      </c>
      <c r="M24" s="180">
        <v>2</v>
      </c>
      <c r="N24" s="219" t="s">
        <v>75</v>
      </c>
    </row>
    <row r="25" spans="2:14" ht="15" thickBot="1" thickTop="1">
      <c r="B25" s="208" t="s">
        <v>53</v>
      </c>
      <c r="C25" s="220" t="s">
        <v>168</v>
      </c>
      <c r="D25" s="216"/>
      <c r="E25" s="193"/>
      <c r="F25" s="193">
        <v>14</v>
      </c>
      <c r="G25" s="193"/>
      <c r="H25" s="193"/>
      <c r="I25" s="193"/>
      <c r="J25" s="217"/>
      <c r="K25" s="191">
        <f t="shared" si="0"/>
        <v>14</v>
      </c>
      <c r="L25" s="218" t="s">
        <v>36</v>
      </c>
      <c r="M25" s="180">
        <v>1</v>
      </c>
      <c r="N25" s="219" t="s">
        <v>75</v>
      </c>
    </row>
    <row r="26" spans="2:14" ht="15" thickBot="1" thickTop="1">
      <c r="B26" s="208" t="s">
        <v>53</v>
      </c>
      <c r="C26" s="228" t="s">
        <v>48</v>
      </c>
      <c r="D26" s="216"/>
      <c r="E26" s="193"/>
      <c r="F26" s="193"/>
      <c r="G26" s="193"/>
      <c r="H26" s="193"/>
      <c r="I26" s="193"/>
      <c r="J26" s="217">
        <v>30</v>
      </c>
      <c r="K26" s="191">
        <f t="shared" si="0"/>
        <v>30</v>
      </c>
      <c r="L26" s="218" t="s">
        <v>36</v>
      </c>
      <c r="M26" s="180">
        <v>1</v>
      </c>
      <c r="N26" s="219" t="s">
        <v>75</v>
      </c>
    </row>
    <row r="27" spans="2:14" ht="14.25" thickTop="1">
      <c r="B27" s="632" t="s">
        <v>266</v>
      </c>
      <c r="C27" s="633"/>
      <c r="D27" s="229"/>
      <c r="E27" s="230"/>
      <c r="F27" s="230"/>
      <c r="G27" s="230"/>
      <c r="H27" s="230"/>
      <c r="I27" s="230"/>
      <c r="J27" s="230"/>
      <c r="K27" s="224">
        <f>SUM(K23:K26)</f>
        <v>72</v>
      </c>
      <c r="L27" s="230"/>
      <c r="M27" s="226">
        <f>SUM(M23:M26)</f>
        <v>5</v>
      </c>
      <c r="N27" s="231"/>
    </row>
    <row r="28" spans="2:14" ht="13.5">
      <c r="B28" s="195"/>
      <c r="C28" s="232" t="s">
        <v>169</v>
      </c>
      <c r="D28" s="181"/>
      <c r="E28" s="196"/>
      <c r="F28" s="196"/>
      <c r="G28" s="196"/>
      <c r="H28" s="196"/>
      <c r="I28" s="196"/>
      <c r="J28" s="196"/>
      <c r="K28" s="197">
        <f>SUM(K27,K22,K17)</f>
        <v>198</v>
      </c>
      <c r="L28" s="196"/>
      <c r="M28" s="197">
        <f>SUM(M27,M22,M17)</f>
        <v>18</v>
      </c>
      <c r="N28" s="182"/>
    </row>
  </sheetData>
  <sheetProtection/>
  <mergeCells count="15">
    <mergeCell ref="B17:C17"/>
    <mergeCell ref="B22:C22"/>
    <mergeCell ref="B27:C27"/>
    <mergeCell ref="E2:M2"/>
    <mergeCell ref="E3:M3"/>
    <mergeCell ref="E4:M4"/>
    <mergeCell ref="B10:B12"/>
    <mergeCell ref="C10:C12"/>
    <mergeCell ref="D10:M10"/>
    <mergeCell ref="N10:N12"/>
    <mergeCell ref="D11:D12"/>
    <mergeCell ref="E11:K11"/>
    <mergeCell ref="L11:L12"/>
    <mergeCell ref="M11:M12"/>
    <mergeCell ref="E7:N7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4"/>
  <sheetViews>
    <sheetView showGridLines="0" zoomScalePageLayoutView="0" workbookViewId="0" topLeftCell="A19">
      <selection activeCell="B1" sqref="B1:I35"/>
    </sheetView>
  </sheetViews>
  <sheetFormatPr defaultColWidth="8.796875" defaultRowHeight="14.25"/>
  <cols>
    <col min="1" max="1" width="4.19921875" style="0" customWidth="1"/>
  </cols>
  <sheetData>
    <row r="2" ht="15" customHeight="1">
      <c r="B2" s="70" t="s">
        <v>93</v>
      </c>
    </row>
    <row r="3" ht="15" customHeight="1"/>
    <row r="4" spans="2:11" s="24" customFormat="1" ht="15" customHeight="1">
      <c r="B4" s="34" t="s">
        <v>92</v>
      </c>
      <c r="C4" s="35"/>
      <c r="D4"/>
      <c r="E4"/>
      <c r="F4"/>
      <c r="G4"/>
      <c r="H4" s="21"/>
      <c r="I4"/>
      <c r="J4" s="21"/>
      <c r="K4" s="32"/>
    </row>
    <row r="5" spans="2:11" s="24" customFormat="1" ht="15" customHeight="1">
      <c r="B5" s="69" t="s">
        <v>95</v>
      </c>
      <c r="C5" s="35"/>
      <c r="D5"/>
      <c r="E5"/>
      <c r="F5"/>
      <c r="G5"/>
      <c r="H5" s="21"/>
      <c r="I5"/>
      <c r="J5" s="21"/>
      <c r="K5" s="32"/>
    </row>
    <row r="6" spans="2:10" s="24" customFormat="1" ht="15" customHeight="1">
      <c r="B6" s="69" t="s">
        <v>91</v>
      </c>
      <c r="C6" s="35"/>
      <c r="D6"/>
      <c r="E6"/>
      <c r="F6"/>
      <c r="G6"/>
      <c r="H6" s="21"/>
      <c r="I6"/>
      <c r="J6" s="21"/>
    </row>
    <row r="7" spans="2:10" s="24" customFormat="1" ht="15" customHeight="1">
      <c r="B7" s="36" t="s">
        <v>57</v>
      </c>
      <c r="C7" s="35"/>
      <c r="D7"/>
      <c r="E7"/>
      <c r="F7"/>
      <c r="G7"/>
      <c r="H7" s="21"/>
      <c r="I7"/>
      <c r="J7" s="21"/>
    </row>
    <row r="8" spans="2:10" s="24" customFormat="1" ht="15" customHeight="1">
      <c r="B8" s="36" t="s">
        <v>58</v>
      </c>
      <c r="C8" s="35"/>
      <c r="D8"/>
      <c r="E8"/>
      <c r="F8"/>
      <c r="G8"/>
      <c r="H8" s="21"/>
      <c r="I8"/>
      <c r="J8" s="21"/>
    </row>
    <row r="9" spans="2:11" s="24" customFormat="1" ht="15" customHeight="1">
      <c r="B9" s="36" t="s">
        <v>59</v>
      </c>
      <c r="C9" s="35"/>
      <c r="D9"/>
      <c r="E9"/>
      <c r="H9" s="37"/>
      <c r="J9" s="37"/>
      <c r="K9"/>
    </row>
    <row r="10" spans="2:11" s="24" customFormat="1" ht="15" customHeight="1">
      <c r="B10" s="36" t="s">
        <v>60</v>
      </c>
      <c r="C10" s="35"/>
      <c r="D10"/>
      <c r="E10"/>
      <c r="H10" s="37"/>
      <c r="J10" s="37"/>
      <c r="K10"/>
    </row>
    <row r="11" spans="2:11" s="24" customFormat="1" ht="15" customHeight="1">
      <c r="B11" s="36" t="s">
        <v>61</v>
      </c>
      <c r="C11" s="35"/>
      <c r="D11"/>
      <c r="E11"/>
      <c r="H11" s="37"/>
      <c r="J11" s="37"/>
      <c r="K11"/>
    </row>
    <row r="12" spans="2:11" s="24" customFormat="1" ht="15" customHeight="1">
      <c r="B12" s="36" t="s">
        <v>62</v>
      </c>
      <c r="C12" s="35"/>
      <c r="D12"/>
      <c r="E12"/>
      <c r="F12"/>
      <c r="G12"/>
      <c r="H12" s="21"/>
      <c r="I12"/>
      <c r="J12" s="21"/>
      <c r="K12"/>
    </row>
    <row r="13" spans="2:11" s="24" customFormat="1" ht="15" customHeight="1">
      <c r="B13" s="69" t="s">
        <v>256</v>
      </c>
      <c r="C13" s="378"/>
      <c r="D13" s="378"/>
      <c r="E13"/>
      <c r="F13"/>
      <c r="G13"/>
      <c r="H13" s="21"/>
      <c r="I13"/>
      <c r="J13" s="21"/>
      <c r="K13"/>
    </row>
    <row r="14" spans="2:10" ht="15" customHeight="1">
      <c r="B14" s="36" t="s">
        <v>76</v>
      </c>
      <c r="C14" s="35"/>
      <c r="H14" s="21"/>
      <c r="J14" s="21"/>
    </row>
    <row r="15" spans="2:10" ht="15" customHeight="1">
      <c r="B15" s="69"/>
      <c r="C15" s="35"/>
      <c r="H15" s="21"/>
      <c r="J15" s="21"/>
    </row>
    <row r="16" spans="1:10" ht="15" customHeight="1">
      <c r="A16" s="38"/>
      <c r="B16" s="33"/>
      <c r="C16" s="35"/>
      <c r="H16" s="21"/>
      <c r="J16" s="21"/>
    </row>
    <row r="17" spans="1:13" s="14" customFormat="1" ht="15" customHeight="1">
      <c r="A17"/>
      <c r="B17" s="34" t="s">
        <v>94</v>
      </c>
      <c r="C17" s="35"/>
      <c r="D17"/>
      <c r="E17"/>
      <c r="F17"/>
      <c r="G17"/>
      <c r="H17" s="21"/>
      <c r="I17"/>
      <c r="J17" s="21"/>
      <c r="K17"/>
      <c r="L17" s="15"/>
      <c r="M17" s="15"/>
    </row>
    <row r="18" spans="1:13" s="14" customFormat="1" ht="15" customHeight="1">
      <c r="A18"/>
      <c r="B18" s="36" t="s">
        <v>63</v>
      </c>
      <c r="C18" s="35"/>
      <c r="D18"/>
      <c r="E18"/>
      <c r="F18"/>
      <c r="G18"/>
      <c r="H18" s="21"/>
      <c r="I18"/>
      <c r="J18" s="21"/>
      <c r="K18"/>
      <c r="L18" s="39"/>
      <c r="M18" s="40"/>
    </row>
    <row r="19" spans="2:13" ht="15" customHeight="1">
      <c r="B19" s="36" t="s">
        <v>64</v>
      </c>
      <c r="C19" s="35"/>
      <c r="H19" s="21"/>
      <c r="J19" s="21"/>
      <c r="L19" s="41"/>
      <c r="M19" s="42"/>
    </row>
    <row r="20" spans="2:13" ht="15" customHeight="1">
      <c r="B20" s="36" t="s">
        <v>65</v>
      </c>
      <c r="C20" s="35"/>
      <c r="H20" s="21"/>
      <c r="J20" s="21"/>
      <c r="L20" s="41"/>
      <c r="M20" s="42"/>
    </row>
    <row r="21" spans="2:13" ht="15" customHeight="1">
      <c r="B21" s="36" t="s">
        <v>66</v>
      </c>
      <c r="C21" s="35"/>
      <c r="H21" s="21"/>
      <c r="J21" s="21"/>
      <c r="L21" s="41"/>
      <c r="M21" s="42"/>
    </row>
    <row r="22" spans="2:13" ht="15" customHeight="1">
      <c r="B22" s="36" t="s">
        <v>67</v>
      </c>
      <c r="C22" s="35"/>
      <c r="H22" s="21"/>
      <c r="J22" s="21"/>
      <c r="L22" s="24"/>
      <c r="M22" s="24"/>
    </row>
    <row r="23" spans="2:13" ht="15" customHeight="1">
      <c r="B23" s="36" t="s">
        <v>68</v>
      </c>
      <c r="C23" s="35"/>
      <c r="H23" s="21"/>
      <c r="J23" s="21"/>
      <c r="L23" s="24"/>
      <c r="M23" s="24"/>
    </row>
    <row r="24" spans="2:10" ht="15" customHeight="1">
      <c r="B24" s="69" t="s">
        <v>124</v>
      </c>
      <c r="H24" s="21"/>
      <c r="J24" s="21"/>
    </row>
    <row r="25" spans="2:10" ht="15" customHeight="1">
      <c r="B25" s="36" t="s">
        <v>83</v>
      </c>
      <c r="C25" s="35"/>
      <c r="H25" s="21"/>
      <c r="J25" s="21"/>
    </row>
    <row r="26" spans="2:11" ht="15" customHeight="1">
      <c r="B26" s="35" t="s">
        <v>87</v>
      </c>
      <c r="C26" s="35"/>
      <c r="H26" s="21"/>
      <c r="J26" s="21"/>
      <c r="K26" s="21"/>
    </row>
    <row r="27" spans="2:8" ht="15" customHeight="1">
      <c r="B27" s="69" t="s">
        <v>190</v>
      </c>
      <c r="C27" s="6"/>
      <c r="H27" s="21"/>
    </row>
    <row r="28" spans="2:6" ht="15" customHeight="1">
      <c r="B28" s="174" t="s">
        <v>245</v>
      </c>
      <c r="C28" s="174"/>
      <c r="D28" s="174"/>
      <c r="E28" s="174"/>
      <c r="F28" s="174"/>
    </row>
    <row r="31" spans="2:7" ht="15">
      <c r="B31" s="637" t="s">
        <v>286</v>
      </c>
      <c r="C31" s="638"/>
      <c r="D31" s="638"/>
      <c r="E31" s="638"/>
      <c r="F31" s="638"/>
      <c r="G31" s="638"/>
    </row>
    <row r="32" spans="2:9" ht="13.5">
      <c r="B32" s="638" t="s">
        <v>287</v>
      </c>
      <c r="C32" s="638"/>
      <c r="D32" s="638"/>
      <c r="E32" s="638"/>
      <c r="F32" s="638"/>
      <c r="G32" s="638"/>
      <c r="H32" s="638"/>
      <c r="I32" s="12"/>
    </row>
    <row r="33" spans="2:8" ht="13.5">
      <c r="B33" s="638" t="s">
        <v>288</v>
      </c>
      <c r="C33" s="638"/>
      <c r="D33" s="638"/>
      <c r="E33" s="638"/>
      <c r="F33" s="638"/>
      <c r="G33" s="638"/>
      <c r="H33" s="638"/>
    </row>
    <row r="34" spans="2:5" ht="13.5">
      <c r="B34" s="638" t="s">
        <v>289</v>
      </c>
      <c r="C34" s="638"/>
      <c r="D34" s="638"/>
      <c r="E34" s="638"/>
    </row>
  </sheetData>
  <sheetProtection/>
  <mergeCells count="4">
    <mergeCell ref="B31:G31"/>
    <mergeCell ref="B32:H32"/>
    <mergeCell ref="B33:H33"/>
    <mergeCell ref="B34:E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L.I.</cp:lastModifiedBy>
  <cp:lastPrinted>2019-04-17T20:52:28Z</cp:lastPrinted>
  <dcterms:created xsi:type="dcterms:W3CDTF">2011-10-12T18:03:49Z</dcterms:created>
  <dcterms:modified xsi:type="dcterms:W3CDTF">2021-11-11T08:18:49Z</dcterms:modified>
  <cp:category/>
  <cp:version/>
  <cp:contentType/>
  <cp:contentStatus/>
</cp:coreProperties>
</file>