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656" tabRatio="972" activeTab="6"/>
  </bookViews>
  <sheets>
    <sheet name="opis programu" sheetId="1" r:id="rId1"/>
    <sheet name="A-podst." sheetId="2" r:id="rId2"/>
    <sheet name="D-sp.naucz." sheetId="3" r:id="rId3"/>
    <sheet name="D-sp. glotto" sheetId="4" r:id="rId4"/>
    <sheet name="D-sp. ed. " sheetId="5" r:id="rId5"/>
    <sheet name="D-sp. kom.pub." sheetId="6" r:id="rId6"/>
    <sheet name="D-sp. publ. kult. " sheetId="7" r:id="rId7"/>
    <sheet name="wykaz skrótów" sheetId="8" r:id="rId8"/>
  </sheets>
  <definedNames/>
  <calcPr fullCalcOnLoad="1"/>
</workbook>
</file>

<file path=xl/sharedStrings.xml><?xml version="1.0" encoding="utf-8"?>
<sst xmlns="http://schemas.openxmlformats.org/spreadsheetml/2006/main" count="720" uniqueCount="319">
  <si>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</si>
  <si>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</si>
  <si>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</si>
  <si>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</si>
  <si>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</si>
  <si>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</si>
  <si>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</si>
  <si>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</si>
  <si>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</si>
  <si>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</si>
  <si>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</si>
  <si>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</si>
  <si>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</si>
  <si>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</si>
  <si>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</si>
  <si>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WF</t>
  </si>
  <si>
    <t>W 1 semestrze do zaliczenia kurs BHP, szkolenie biblioteczne i kurs ochrony prawa autorskiego</t>
  </si>
  <si>
    <t>III</t>
  </si>
  <si>
    <t>cw: ćwiczenia</t>
  </si>
  <si>
    <t>cm: ćwiczenia metodyczne</t>
  </si>
  <si>
    <t>s: seminarium</t>
  </si>
  <si>
    <t>pr: praktyki</t>
  </si>
  <si>
    <t>prp: praktyki pedagogiczne</t>
  </si>
  <si>
    <t>M: moduł</t>
  </si>
  <si>
    <t>P: zajęcia o charakterze praktycznym</t>
  </si>
  <si>
    <t>L: zajęcia literaturoznawcze</t>
  </si>
  <si>
    <t>Forma zaliczenia (oc / e)</t>
  </si>
  <si>
    <t>w1</t>
  </si>
  <si>
    <t>ck1</t>
  </si>
  <si>
    <t>ck2</t>
  </si>
  <si>
    <t>cw</t>
  </si>
  <si>
    <t>cm</t>
  </si>
  <si>
    <t>s</t>
  </si>
  <si>
    <t>lj</t>
  </si>
  <si>
    <t>pr</t>
  </si>
  <si>
    <t>Semestr</t>
  </si>
  <si>
    <t>Rok</t>
  </si>
  <si>
    <t>razem II rok:</t>
  </si>
  <si>
    <t>razem III rok:</t>
  </si>
  <si>
    <t>Kod</t>
  </si>
  <si>
    <t>pow: praktyki opiekuńczo-wychowawcze</t>
  </si>
  <si>
    <t>Liczba godzin</t>
  </si>
  <si>
    <t>filologia polska</t>
  </si>
  <si>
    <t>I (licencjat)</t>
  </si>
  <si>
    <t>stacjonarne</t>
  </si>
  <si>
    <t>E</t>
  </si>
  <si>
    <t>Forma zaliczenia</t>
  </si>
  <si>
    <t>razem I rok:</t>
  </si>
  <si>
    <t>Współczesne zjawiska kultury</t>
  </si>
  <si>
    <t xml:space="preserve">oc. </t>
  </si>
  <si>
    <t>Psychologiczne podstawy nauczania jpjo</t>
  </si>
  <si>
    <t>oc</t>
  </si>
  <si>
    <t>Wprowadzenie do glottodydaktyki i planowanie dydaktyczne</t>
  </si>
  <si>
    <t>Warsztat lektora</t>
  </si>
  <si>
    <t>Nauczanie sprawności językowych</t>
  </si>
  <si>
    <t>Metodyka nauczania jpjo 1</t>
  </si>
  <si>
    <t>Kultura, literatura i wiedza o Polsce w nauczaniu jpjo</t>
  </si>
  <si>
    <t>Metodyka nauczania jpjo 2</t>
  </si>
  <si>
    <t>Testowanie i certyfikacja jpjo</t>
  </si>
  <si>
    <t>Praktyki zawodowe</t>
  </si>
  <si>
    <t>Typografia</t>
  </si>
  <si>
    <t>Korekta tekstu</t>
  </si>
  <si>
    <t>Krytyka tekstu (XVIII w.)</t>
  </si>
  <si>
    <t xml:space="preserve">Edytorstwo tekstów literackich - praktyka </t>
  </si>
  <si>
    <t>Komputerowy skład tekstu</t>
  </si>
  <si>
    <t>Redakcja techniczna</t>
  </si>
  <si>
    <t>Redakcja tekstów prasowych i internetowych</t>
  </si>
  <si>
    <t>Krytyka tekstu (teksty staropolskie)</t>
  </si>
  <si>
    <t>Komputerowy skład tekstu — projektowanie i łamanie publikacji</t>
  </si>
  <si>
    <t>Redakcja publikacji dziecięcych</t>
  </si>
  <si>
    <t>Redagowanie podręczników i publikacji naukowych</t>
  </si>
  <si>
    <t xml:space="preserve">Praktyki zawodowe </t>
  </si>
  <si>
    <t>Techniczne opracowanie tekstu</t>
  </si>
  <si>
    <t>Socjolingwistyczne zróżnicowanie współczesnej polszczyzny</t>
  </si>
  <si>
    <t>Podstawy komunikacji społecznej</t>
  </si>
  <si>
    <t>Kultura językowych i niejęzykowych zachowań w sferze publicznej</t>
  </si>
  <si>
    <t>Kreatywność językowa</t>
  </si>
  <si>
    <t>Język i tekst w środkach masowego przekazu</t>
  </si>
  <si>
    <t>Kreowanie wizerunku (firmy, marki, postaci)</t>
  </si>
  <si>
    <t>Sztuka negocjowania</t>
  </si>
  <si>
    <t>Analiza i konstruowanie przekazu reklamowego</t>
  </si>
  <si>
    <t>Redagowanie tekstów wystąpień publicznych</t>
  </si>
  <si>
    <t>Kształtowanie relacji społecznych (public relations)</t>
  </si>
  <si>
    <t>1</t>
  </si>
  <si>
    <t>2</t>
  </si>
  <si>
    <t>3</t>
  </si>
  <si>
    <t>4</t>
  </si>
  <si>
    <t>5</t>
  </si>
  <si>
    <t>6</t>
  </si>
  <si>
    <t xml:space="preserve">Wychowanie fizyczne </t>
  </si>
  <si>
    <t xml:space="preserve">I r. </t>
  </si>
  <si>
    <t>Forma zal.</t>
  </si>
  <si>
    <t xml:space="preserve">Semestr </t>
  </si>
  <si>
    <t>B</t>
  </si>
  <si>
    <t>D</t>
  </si>
  <si>
    <t>oc.</t>
  </si>
  <si>
    <t>J: zajęcia językoznawcze</t>
  </si>
  <si>
    <t>ECTS:</t>
  </si>
  <si>
    <t>RAZEM W CIĄGU TOKU STUDIÓW :                                                                                                                godzin:</t>
  </si>
  <si>
    <t>330*</t>
  </si>
  <si>
    <t>pMJ</t>
  </si>
  <si>
    <t>pML</t>
  </si>
  <si>
    <t>MW-B</t>
  </si>
  <si>
    <t>MW-C</t>
  </si>
  <si>
    <t>Typ modułu do wyboru (MW)</t>
  </si>
  <si>
    <t>p: zajęcia z zakresu nauk podstawowych właściwych dla danego kierunku studiów</t>
  </si>
  <si>
    <t>Punktacja za przedmioty z bloku B</t>
  </si>
  <si>
    <t>ćwiczenia konwersatoryjne (typ 1)</t>
  </si>
  <si>
    <t>nauczanie języka polskiego jako obcego/drugiego</t>
  </si>
  <si>
    <t>D ( E)</t>
  </si>
  <si>
    <t>edytorstwo tekstów literackich i użytkowych</t>
  </si>
  <si>
    <t>Moduł:        D (E)</t>
  </si>
  <si>
    <t>MODUŁ        D (G)</t>
  </si>
  <si>
    <t>D (G)</t>
  </si>
  <si>
    <t>Moduł         D (K)</t>
  </si>
  <si>
    <t xml:space="preserve"> D (K)</t>
  </si>
  <si>
    <t>komunikowanie publiczne</t>
  </si>
  <si>
    <t>C: zajęcia ogólnowydziałowe  lub ogólnouczelniane</t>
  </si>
  <si>
    <t>B: zajęcia kierunkowe do wyboru</t>
  </si>
  <si>
    <t>oc./E</t>
  </si>
  <si>
    <t>C</t>
  </si>
  <si>
    <t>lj: lektorat języka</t>
  </si>
  <si>
    <t xml:space="preserve">B: zajęcia fakultatywne kierunkowe </t>
  </si>
  <si>
    <t>oc./ E</t>
  </si>
  <si>
    <t>Edytorstwo tekstów literackich - teoria</t>
  </si>
  <si>
    <t xml:space="preserve">razem semestr 2. </t>
  </si>
  <si>
    <t xml:space="preserve">razem semestr 1. </t>
  </si>
  <si>
    <t xml:space="preserve">razem semestr 3. </t>
  </si>
  <si>
    <t xml:space="preserve">razem semestr 4. </t>
  </si>
  <si>
    <t xml:space="preserve">razem semestr 5. </t>
  </si>
  <si>
    <t xml:space="preserve">razem semestr 6. </t>
  </si>
  <si>
    <t xml:space="preserve">specjalizacja (moduł D): </t>
  </si>
  <si>
    <t>0100-PLBxxx</t>
  </si>
  <si>
    <t>0100-PLDxxx</t>
  </si>
  <si>
    <t>0100-PLA2xx</t>
  </si>
  <si>
    <t>0100-PLA3xx</t>
  </si>
  <si>
    <t>0100-PLA4xx</t>
  </si>
  <si>
    <t>0100-PLA5xx</t>
  </si>
  <si>
    <t>0100-PLA6xx</t>
  </si>
  <si>
    <t>suplement</t>
  </si>
  <si>
    <t>zal.(w);oc.(ck)</t>
  </si>
  <si>
    <t>E (w);oc(ck)</t>
  </si>
  <si>
    <t>lj: lektorat 1</t>
  </si>
  <si>
    <t>lj: lektorat 2</t>
  </si>
  <si>
    <t>s: seminarium lic. 1</t>
  </si>
  <si>
    <t>s: seminarium lic. 2</t>
  </si>
  <si>
    <t xml:space="preserve">s: seminarium lic. 3  </t>
  </si>
  <si>
    <t>s: egzamin dyplomowy</t>
  </si>
  <si>
    <t>s: praca dyplomowa</t>
  </si>
  <si>
    <t>ck1, ck2, ck3: ćwiczenia konwersatoryjne nakład pracy studenta 1,2,3</t>
  </si>
  <si>
    <t>MW</t>
  </si>
  <si>
    <t>Przedmioty modułu do wyboru (MW) typu: lj, s, B, C, D</t>
  </si>
  <si>
    <t>MW-D (P)</t>
  </si>
  <si>
    <t>D: specjalizacje zawodowe/aplikacyjne</t>
  </si>
  <si>
    <t>pMW (J/L)</t>
  </si>
  <si>
    <t>pMP</t>
  </si>
  <si>
    <t>Moduły (M): pM-z zakresu nauk podstawowych, J-językoznawcze, 
L-literaturoznawcze,  P-zaj. praktyczne, MW-moduły do wyboru</t>
  </si>
  <si>
    <t>Moduł D (K): specjalizacja komunikowanie publiczne</t>
  </si>
  <si>
    <t>WYKAZ SKRÓTÓW</t>
  </si>
  <si>
    <t>Skróty nazw form zajęć</t>
  </si>
  <si>
    <t>Skróty nazw modułów</t>
  </si>
  <si>
    <t xml:space="preserve">w1, w2, w3: wykład, nakład pracy studenta 1,2,3 </t>
  </si>
  <si>
    <r>
      <t xml:space="preserve">Studia pierwszego stopnia trwają 3 lata (6 semestrów) i kończą się nadaniem tytułu zawodowego licencjata. Tym samym przygotowują do podjęcia studiów drugiego stopnia.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 xml:space="preserve"> </t>
    </r>
  </si>
  <si>
    <t>Punkty otrzymuje się po zaliczeniu zajęć, złożeniu egzaminów. Prawo przystąpienia do egzaminu uwarunkowane jest uprzednim zaliczeniem zajęć składających się na dany przedmiot. Zgodnie z Regulaminem Studiów w Uniwersytecie Łódzkim każdy przedmiot musi być zaliczony na ocenę. Wysokość oceny nie ma związku z punktacją.</t>
  </si>
  <si>
    <t xml:space="preserve">Zaliczenie całego programu studiów wymaga zebrania 180 punktów ECTS: 
</t>
  </si>
  <si>
    <t xml:space="preserve">liczba godzin </t>
  </si>
  <si>
    <t>prp</t>
  </si>
  <si>
    <t>Etyka zawodu nauczyciela</t>
  </si>
  <si>
    <t>ogólnoakademicki</t>
  </si>
  <si>
    <t>w2</t>
  </si>
  <si>
    <t>Wiedza o współczesnym języku polskim (fonetyka i fonologia)*</t>
  </si>
  <si>
    <t>Warsztaty stylistyczno-redakcyjne</t>
  </si>
  <si>
    <t>Podstawy warsztatu językoznawczego</t>
  </si>
  <si>
    <t>Nauki pomocnicze literaturoznawstwa</t>
  </si>
  <si>
    <t>Wprowadzenie do analizy dzieła literackiego</t>
  </si>
  <si>
    <t>Poetyka i retoryka (1)*</t>
  </si>
  <si>
    <t xml:space="preserve"> zal.(w);oc.(ck)</t>
  </si>
  <si>
    <t>Współczesne  życie literackie</t>
  </si>
  <si>
    <t>Historia Polski</t>
  </si>
  <si>
    <t xml:space="preserve">Wprowadzenie do językoznawstwa historycznego* </t>
  </si>
  <si>
    <t>E(w);oc(ck)</t>
  </si>
  <si>
    <t>Poetyka i retoryka (2)*</t>
  </si>
  <si>
    <t xml:space="preserve">Analiza i interpretacja dzieła literackiego </t>
  </si>
  <si>
    <t>Technologie cyfrowe w pracy polonisty</t>
  </si>
  <si>
    <t>Podsumowanie I</t>
  </si>
  <si>
    <t>Wiedza o współczesnym języku polskim (składnia)*</t>
  </si>
  <si>
    <t xml:space="preserve">Terytorialne odmiany polszczyzny </t>
  </si>
  <si>
    <t>Kultura języka polskiego 1</t>
  </si>
  <si>
    <t>(w);oc(ck)</t>
  </si>
  <si>
    <t>E (w);oc.(ck)</t>
  </si>
  <si>
    <t>zal (w);oc(ck)</t>
  </si>
  <si>
    <t>Kultura języka polskiego 2</t>
  </si>
  <si>
    <t>Wiedza o historycznym rozwoju polszczyzny (fleksja)*</t>
  </si>
  <si>
    <t>Literatura polska epok dawnych (3)</t>
  </si>
  <si>
    <t>Podsumowanie II</t>
  </si>
  <si>
    <t xml:space="preserve">Stylistyczne odmiany polszczyzny </t>
  </si>
  <si>
    <t>zal.(w);oc(ck)</t>
  </si>
  <si>
    <t>Literatura polska XIX wieku: pozytywizm</t>
  </si>
  <si>
    <t>Literatura światowa (1)</t>
  </si>
  <si>
    <t>Językoznawstwo ogólne</t>
  </si>
  <si>
    <t>Literatura polska XIX wieku: Młoda Polska</t>
  </si>
  <si>
    <t>E - wspólny z pozytywizmem (w);oc(ck)</t>
  </si>
  <si>
    <t>Literatura jako sztuka użytkowa</t>
  </si>
  <si>
    <t>Pragmatyka językowa</t>
  </si>
  <si>
    <t>Literatura światowa (2)</t>
  </si>
  <si>
    <t>Podsumowanie III</t>
  </si>
  <si>
    <t>Łącznie w czasie studiów</t>
  </si>
  <si>
    <t>pMH</t>
  </si>
  <si>
    <t>MW-S</t>
  </si>
  <si>
    <t>Przedmioty grupy B, C, S</t>
  </si>
  <si>
    <t>Wiedza o współczesnym języku polskim (morfologia)*</t>
  </si>
  <si>
    <t>Język łaciński (1)*</t>
  </si>
  <si>
    <t>Język łaciński (2)*</t>
  </si>
  <si>
    <t>Przedmioty grupy lj, B, D</t>
  </si>
  <si>
    <t>1, 2</t>
  </si>
  <si>
    <t>1,2,5,6</t>
  </si>
  <si>
    <t>2,3,4,5</t>
  </si>
  <si>
    <t xml:space="preserve">MW-lj </t>
  </si>
  <si>
    <t>ck3</t>
  </si>
  <si>
    <t>S</t>
  </si>
  <si>
    <t>Podstawy dydaktyki dla polonistów</t>
  </si>
  <si>
    <t>Podstawy psychologii dla nauczycieli</t>
  </si>
  <si>
    <t>Psychologia w praktyce szkolnej</t>
  </si>
  <si>
    <t>Podstawy pedagogiki</t>
  </si>
  <si>
    <t>Kształcenie sprawności językowych</t>
  </si>
  <si>
    <t>Praca z uczniem w szkole podstawowej</t>
  </si>
  <si>
    <t>Specjalne potrzeby edukacyjne</t>
  </si>
  <si>
    <t>Kształcenie literackie i kulturowe w szk. podstawowej</t>
  </si>
  <si>
    <t>Konteksty edukacji polonistycznej w szkole podst.</t>
  </si>
  <si>
    <t>Praktyka psychologiczno-pedagogiczna ciągła*</t>
  </si>
  <si>
    <t>W okresie studiów każdy student objęty jest programem personalizacji procesu kształcenia nauczycieli z elementami tutoringu</t>
  </si>
  <si>
    <t>Ćwiczenia lektorskie</t>
  </si>
  <si>
    <t>Specjalizacja nauczanie języka polskiego jako obcego/drugiego</t>
  </si>
  <si>
    <t>Formy wypowiedzi krytycznej</t>
  </si>
  <si>
    <t xml:space="preserve">Krytyk jako uczestnik współczesnej kultury  </t>
  </si>
  <si>
    <t>Sztuka argumentacji</t>
  </si>
  <si>
    <t xml:space="preserve">Historia krytyki i publicystyki kulturalnej na świecie </t>
  </si>
  <si>
    <t>Komunikacja artystyczna a media</t>
  </si>
  <si>
    <t xml:space="preserve">Historia krytyki i publicystyki kulturalnej w Polsce </t>
  </si>
  <si>
    <t xml:space="preserve">Literatura i krytyka w przestrzeni publicznej </t>
  </si>
  <si>
    <t>Moduł D (P):</t>
  </si>
  <si>
    <t xml:space="preserve">  D (P)</t>
  </si>
  <si>
    <t>Moduł        D (P)</t>
  </si>
  <si>
    <r>
      <rPr>
        <b/>
        <sz val="11"/>
        <color indexed="8"/>
        <rFont val="Czcionka tekstu podstawowego"/>
        <family val="0"/>
      </rPr>
      <t>Egzamin z języka obcego</t>
    </r>
    <r>
      <rPr>
        <sz val="11"/>
        <color theme="1"/>
        <rFont val="Czcionka tekstu podstawowego"/>
        <family val="2"/>
      </rPr>
      <t xml:space="preserve"> jest egzaminem certyfikacyjnym na poziomie B2. Lektoraty prowadzone są wyłącznie w formie zaawansowanej. Test kwalifikacyjny na odpowiedni poziom lektoratu odbędzie się w końcu 2019 r. Student, który na teście uzyskał poziom B2, ma prawo zrezygnować z lektoratu (na pisemną prośbę skierowaną do prodziekana), ale zobowiązany jest do złożenia egzaminu, co zapewni mu 7 punktów. Certyfikaty na poziomie B2 zwalniają z języka obcego w całości, zapewniając 7 punktów (po pisemnej prośbie skierowanej do prodziekana).</t>
    </r>
  </si>
  <si>
    <t>S: zajęcia fakultatywne z dziedziny nauk społecznych (wybierane przez studenta)</t>
  </si>
  <si>
    <t>S: przedmiot z dziedziny nauk społecznych</t>
  </si>
  <si>
    <t>Seminarium licencjackie (1)</t>
  </si>
  <si>
    <t>*zajęcia sekwencyjne - nie można ich zaliczyć z pominięciem wyznaczonej kolejności semestrów</t>
  </si>
  <si>
    <t>**Liczba godzin bez zajęć lj, s, B, C, S</t>
  </si>
  <si>
    <t>godzin**:</t>
  </si>
  <si>
    <t>Literatura polska XX w.: dwudziestolecie oraz wojna i okupacja (1)*</t>
  </si>
  <si>
    <t>Literatura polska XX w.: dwudziestolecie oraz wojna i ok. (2)*</t>
  </si>
  <si>
    <t>Literatura polska epok dawnych (1)*</t>
  </si>
  <si>
    <t>Literatura polska XX w.: literatura po 1945 roku (1)*</t>
  </si>
  <si>
    <t>Literatura polska epok dawnych (2)*</t>
  </si>
  <si>
    <t>Literatura polska XX w.: literatura po 1945 roku (2)*</t>
  </si>
  <si>
    <t>Literatura polska XIX wieku: romantyzm (1)*</t>
  </si>
  <si>
    <t>Teoria literatury (1)*</t>
  </si>
  <si>
    <t>Wiedza o historycznym rozwoju polszczyzny (leksyka)</t>
  </si>
  <si>
    <t>Wiedza o współczesnym języku polskim (leksyka)</t>
  </si>
  <si>
    <t>Literatura polska po 1989 roku (1)*</t>
  </si>
  <si>
    <t>Literatura polska XIX wieku: romantyzm (2)*</t>
  </si>
  <si>
    <t>Teoria literatury (2)*</t>
  </si>
  <si>
    <t>Literatura polska po 1989 roku (2)*</t>
  </si>
  <si>
    <t>Seminarium licencjackie (2)</t>
  </si>
  <si>
    <t>Seminarium licencjackie (3)</t>
  </si>
  <si>
    <t>Przedmioty grupy B</t>
  </si>
  <si>
    <t>Przedmioty grupy  B, D</t>
  </si>
  <si>
    <t>publicystyka kulturalna i krytyka artystyczna</t>
  </si>
  <si>
    <t>Przedmioty grupy D</t>
  </si>
  <si>
    <t>pMW J/L</t>
  </si>
  <si>
    <t>Praktyka psychologiczno-pedagogiczna śródroczna I</t>
  </si>
  <si>
    <t xml:space="preserve">Praktyka pedagogiczna śródroczna w szk. podst. I (1) </t>
  </si>
  <si>
    <t xml:space="preserve">Praktyka pedagogiczna śródroczna w szk. podst. I (2) </t>
  </si>
  <si>
    <t xml:space="preserve">Praktyka pedagogiczna ciągła w szkole podstawowej* </t>
  </si>
  <si>
    <t>Przedmioty grupy lj, D</t>
  </si>
  <si>
    <t xml:space="preserve">* specjalność nauczycielska ma  495 godz. </t>
  </si>
  <si>
    <t xml:space="preserve">D: specjalność / specjalizacje </t>
  </si>
  <si>
    <t>Program składa się z pięciu bloków/modułów:</t>
  </si>
  <si>
    <r>
      <rPr>
        <b/>
        <sz val="11"/>
        <color indexed="8"/>
        <rFont val="Czcionka tekstu podstawowego"/>
        <family val="0"/>
      </rPr>
      <t xml:space="preserve">A </t>
    </r>
    <r>
      <rPr>
        <sz val="11"/>
        <color theme="1"/>
        <rFont val="Czcionka tekstu podstawowego"/>
        <family val="2"/>
      </rPr>
      <t xml:space="preserve">– studium podstawowe (przedmioty obowiązkowe), 
</t>
    </r>
    <r>
      <rPr>
        <b/>
        <sz val="11"/>
        <color indexed="8"/>
        <rFont val="Czcionka tekstu podstawowego"/>
        <family val="0"/>
      </rPr>
      <t xml:space="preserve">B </t>
    </r>
    <r>
      <rPr>
        <sz val="11"/>
        <color theme="1"/>
        <rFont val="Czcionka tekstu podstawowego"/>
        <family val="2"/>
      </rPr>
      <t xml:space="preserve">– przedmioty fakultatywne polonistyczne (wybierane przez studenta w zależności od zainteresowań), 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 xml:space="preserve"> – przedmioty fakultatywne ogólnowydziałowe i ogólnouczelniane (wybierane przez studenta w zależności od zainteresowań),                                                                      </t>
    </r>
    <r>
      <rPr>
        <b/>
        <sz val="11"/>
        <color indexed="8"/>
        <rFont val="Czcionka tekstu podstawowego"/>
        <family val="0"/>
      </rPr>
      <t>S</t>
    </r>
    <r>
      <rPr>
        <sz val="11"/>
        <color theme="1"/>
        <rFont val="Czcionka tekstu podstawowego"/>
        <family val="2"/>
      </rPr>
      <t xml:space="preserve"> - przedmioty fakultatywne z dziedziny nauk społecznych (wybierane przez studenta)
</t>
    </r>
    <r>
      <rPr>
        <b/>
        <sz val="11"/>
        <color indexed="8"/>
        <rFont val="Czcionka tekstu podstawowego"/>
        <family val="0"/>
      </rPr>
      <t>D</t>
    </r>
    <r>
      <rPr>
        <sz val="11"/>
        <color theme="1"/>
        <rFont val="Czcionka tekstu podstawowego"/>
        <family val="2"/>
      </rPr>
      <t xml:space="preserve"> – programy zawodowe (do wyboru).
</t>
    </r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</si>
  <si>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30 punktów kredytowych ECTS (European Credit Transfer System) i zaliczenie wszystkich zajęć i egzaminów przewidzianych w blokach/modułach A i D dla danego semestru. W ramach bloków A i D przysługują punkty ujęte w tabelach siatek. Jeżeli liczba punktów przewidzianych dla danego semestru studiów w ramach bloków A i D jest niższa niż 30, student uzupełnia punkty zaliczeniem zajęć z bloku B i C. Punkty uzyskane w danym semestrze powyżej 30 ECTS zalicza się na poczet semestrów następnych.</t>
    </r>
  </si>
  <si>
    <r>
      <t xml:space="preserve">a) </t>
    </r>
    <r>
      <rPr>
        <b/>
        <sz val="11"/>
        <color indexed="8"/>
        <rFont val="Czcionka tekstu podstawowego"/>
        <family val="0"/>
      </rPr>
      <t>131 punktów za zajęcia z bloku/modułu A</t>
    </r>
    <r>
      <rPr>
        <sz val="11"/>
        <color theme="1"/>
        <rFont val="Czcionka tekstu podstawowego"/>
        <family val="2"/>
      </rPr>
      <t xml:space="preserve"> (w tym mieści się także: lektorat językowy - 7 p. ECTS, seminaria licencjackie - 5 p. ECTS, złożenie pracy licencjackiej - 5 p. ECTS i egzamin licencjacki - 2 p. ECTS), 
b) </t>
    </r>
    <r>
      <rPr>
        <b/>
        <sz val="11"/>
        <color indexed="8"/>
        <rFont val="Czcionka tekstu podstawowego"/>
        <family val="0"/>
      </rPr>
      <t>10 punktów ECTS za zajęcia z bloku/modułu B</t>
    </r>
    <r>
      <rPr>
        <sz val="11"/>
        <color theme="1"/>
        <rFont val="Czcionka tekstu podstawowego"/>
        <family val="2"/>
      </rPr>
      <t xml:space="preserve">,
c) </t>
    </r>
    <r>
      <rPr>
        <b/>
        <sz val="11"/>
        <color indexed="8"/>
        <rFont val="Czcionka tekstu podstawowego"/>
        <family val="0"/>
      </rPr>
      <t xml:space="preserve">3 punkty ECTS za zajęcia z bloku/modułu C,                                                                                                           </t>
    </r>
    <r>
      <rPr>
        <sz val="11"/>
        <color theme="1"/>
        <rFont val="Czcionka tekstu podstawowego"/>
        <family val="2"/>
      </rPr>
      <t xml:space="preserve">
d) </t>
    </r>
    <r>
      <rPr>
        <b/>
        <sz val="11"/>
        <color indexed="8"/>
        <rFont val="Czcionka tekstu podstawowego"/>
        <family val="0"/>
      </rPr>
      <t>31 punktów ECTS za blok/moduł D</t>
    </r>
    <r>
      <rPr>
        <sz val="11"/>
        <color theme="1"/>
        <rFont val="Czcionka tekstu podstawowego"/>
        <family val="2"/>
      </rPr>
      <t xml:space="preserve">,
e) </t>
    </r>
    <r>
      <rPr>
        <b/>
        <sz val="11"/>
        <color indexed="8"/>
        <rFont val="Czcionka tekstu podstawowego"/>
        <family val="0"/>
      </rPr>
      <t>5 punktów ECTS za blok/moduł S.</t>
    </r>
  </si>
  <si>
    <t xml:space="preserve">Wychowanie fizyczne realizowane jest w wymiarze 60 godz. w dwóch kolejnych semestrach po 30 godz. Zalecana jest realizacja tego przedmiotu w semestrach 1 i 2, nie później niż do końca 5 semestru. </t>
  </si>
  <si>
    <t>specjalizacja: publicystyka kulturalna i krytyka artystyczna</t>
  </si>
  <si>
    <t>Warsztaty pisania 1</t>
  </si>
  <si>
    <t>Warsztaty pisania 2</t>
  </si>
  <si>
    <t>Warsztaty pisania 3</t>
  </si>
  <si>
    <t>Moduł D (G) do wyboru: 31 p. ECTS</t>
  </si>
  <si>
    <t>Moduł D (E): specjalizacja edytorstwo tekstów literackich i użytkowych</t>
  </si>
  <si>
    <t>Język polski na tle języków świata</t>
  </si>
  <si>
    <t>C: zajęcia fakultatywne ogólnowydziałowe lub ogólnouczelniane</t>
  </si>
  <si>
    <t>cw0</t>
  </si>
  <si>
    <t xml:space="preserve">Semestr na którym można realizować przedmiot </t>
  </si>
  <si>
    <t>MODUŁ B - zgodnie z rozporządzeniem ws. kształcenia nauczycieli</t>
  </si>
  <si>
    <r>
      <t>MODUŁ C -</t>
    </r>
    <r>
      <rPr>
        <b/>
        <sz val="12"/>
        <color indexed="10"/>
        <rFont val="Cambria"/>
        <family val="1"/>
      </rPr>
      <t>zgodnie z rozporządzeniem ws. kształcenia nauczycieli</t>
    </r>
  </si>
  <si>
    <r>
      <t>MODUŁ D -</t>
    </r>
    <r>
      <rPr>
        <b/>
        <sz val="12"/>
        <color indexed="10"/>
        <rFont val="Cambria"/>
        <family val="1"/>
      </rPr>
      <t>zgodnie z rozporządzeniem ws. kształcenia nauczycieli</t>
    </r>
  </si>
  <si>
    <t>Razem całość</t>
  </si>
  <si>
    <t>* Praktyki mogą się odbyć w semestrach 3-5 . Wpis do systemu USOS w semestrze 5.</t>
  </si>
  <si>
    <t xml:space="preserve"># Egzamin zbiera całą dydaktykę przedmiotu   </t>
  </si>
  <si>
    <t>Moduł</t>
  </si>
  <si>
    <t>specjalność (S1)</t>
  </si>
  <si>
    <t xml:space="preserve">Specjalność nauczycielska </t>
  </si>
  <si>
    <t>Przedmioty specjalnosci NAUCZYCIELSKIEJ (S1)
(Wszystkie przedmioty są wymagane do zakończenia studiów)</t>
  </si>
  <si>
    <t>Organizacja pracy szkoły z prawem oświatowym</t>
  </si>
  <si>
    <t xml:space="preserve">Emisja głosu </t>
  </si>
  <si>
    <t xml:space="preserve">Technologie informacyjne w pracy polonisty </t>
  </si>
  <si>
    <r>
      <rPr>
        <i/>
        <sz val="14"/>
        <rFont val="Arial"/>
        <family val="2"/>
      </rPr>
      <t>Filologia polska</t>
    </r>
    <r>
      <rPr>
        <sz val="14"/>
        <rFont val="Arial"/>
        <family val="2"/>
      </rPr>
      <t xml:space="preserve"> w siatce kierunku jako specjalność do wyboru </t>
    </r>
  </si>
  <si>
    <r>
      <t>31 p. ECTS</t>
    </r>
    <r>
      <rPr>
        <sz val="11"/>
        <rFont val="Arial"/>
        <family val="2"/>
      </rPr>
      <t xml:space="preserve"> dla II etapu edukacyjnego obejmujacego klasy IV-VI; nie uprawnia do nauczania w szkole podstawowej bez ukończenia studiów magisterskich </t>
    </r>
    <r>
      <rPr>
        <i/>
        <sz val="11"/>
        <rFont val="Arial"/>
        <family val="2"/>
      </rPr>
      <t>filologii polskiej</t>
    </r>
  </si>
  <si>
    <r>
      <rPr>
        <b/>
        <sz val="11"/>
        <color indexed="8"/>
        <rFont val="Czcionka tekstu podstawowego"/>
        <family val="0"/>
      </rPr>
      <t>nauczycielska</t>
    </r>
    <r>
      <rPr>
        <sz val="11"/>
        <color theme="1"/>
        <rFont val="Czcionka tekstu podstawowego"/>
        <family val="2"/>
      </rPr>
      <t xml:space="preserve"> zgodna z rozporządzeniem MINISTRA NAUKI I SZKOLNICTWA WYŻSZEGO z dnia 25 lipca 2019 r. w sprawie standardu kształcenia przygotowującego do wykonywania zawodu nauczyciela (Dz. U. 2019, poz. 1450)</t>
    </r>
  </si>
  <si>
    <t xml:space="preserve">Liczba godzin </t>
  </si>
  <si>
    <t>p1</t>
  </si>
  <si>
    <t>E#</t>
  </si>
  <si>
    <r>
      <rPr>
        <b/>
        <sz val="11"/>
        <color indexed="8"/>
        <rFont val="Czcionka tekstu podstawowego"/>
        <family val="0"/>
      </rPr>
      <t>Liczba punktów zebranych w ciągu całych studiów nie może przekroczyć 180</t>
    </r>
    <r>
      <rPr>
        <sz val="11"/>
        <color theme="1"/>
        <rFont val="Czcionka tekstu podstawowego"/>
        <family val="2"/>
      </rPr>
      <t xml:space="preserve"> (tylko w tych ramach zajęcia są bezpłatne). Przekroczenie tej liczby pociąga za sobą </t>
    </r>
    <r>
      <rPr>
        <b/>
        <sz val="11"/>
        <color indexed="8"/>
        <rFont val="Czcionka tekstu podstawowego"/>
        <family val="0"/>
      </rPr>
      <t>konieczność uiszczenia opłaty za zajęcia ponad limit (tj. nieobjęte planem studiów).</t>
    </r>
    <r>
      <rPr>
        <sz val="11"/>
        <color theme="1"/>
        <rFont val="Czcionka tekstu podstawowego"/>
        <family val="2"/>
      </rPr>
      <t xml:space="preserve"> Na Wydziale Filologicznym UŁ opłaty za zajęcia poza siatką wynoszą: opłata minimalna (za jeden przedmiot) - </t>
    </r>
    <r>
      <rPr>
        <b/>
        <sz val="11"/>
        <color indexed="8"/>
        <rFont val="Czcionka tekstu podstawowego"/>
        <family val="0"/>
      </rPr>
      <t>200 zł</t>
    </r>
    <r>
      <rPr>
        <sz val="11"/>
        <color theme="1"/>
        <rFont val="Czcionka tekstu podstawowego"/>
        <family val="2"/>
      </rPr>
      <t xml:space="preserve">, opłata maksymalna (za więcej niż jeden przedmiot) – </t>
    </r>
    <r>
      <rPr>
        <b/>
        <sz val="11"/>
        <color indexed="8"/>
        <rFont val="Czcionka tekstu podstawowego"/>
        <family val="0"/>
      </rPr>
      <t>400 zł (</t>
    </r>
    <r>
      <rPr>
        <sz val="11"/>
        <color indexed="8"/>
        <rFont val="Czcionka tekstu podstawowego"/>
        <family val="0"/>
      </rPr>
      <t>Uchwała Senatu nr 416, podjęta na 25. roboczym posiedzeniu w kadencji 2016-2020, w dniu 15 kwietnia 2019 r. w sprawie wysokości opłat za usługi edukacyjne w Uniwersytecie Łódzkim roku ak. 2019/ 2020 oraz Zarządzenie nr 60 Rektora Uniwersytetu Łódzkiego z dnia 8 maja 2019 roku wraz załącznikiem 15 do owego zarządzenia</t>
    </r>
    <r>
      <rPr>
        <b/>
        <sz val="11"/>
        <color indexed="8"/>
        <rFont val="Czcionka tekstu podstawowego"/>
        <family val="0"/>
      </rPr>
      <t>)</t>
    </r>
    <r>
      <rPr>
        <sz val="11"/>
        <color indexed="8"/>
        <rFont val="Czcionka tekstu podstawowego"/>
        <family val="0"/>
      </rPr>
      <t>.</t>
    </r>
  </si>
  <si>
    <t>Wiedza o historycznym rozwoju polszczyzny (fonetyka)*</t>
  </si>
  <si>
    <t>Modernizacja grafii i języka tekstów dawnych</t>
  </si>
  <si>
    <t>Krytyka tekstu (XIX i XX w.)</t>
  </si>
  <si>
    <r>
      <t xml:space="preserve">PROGRAM
   STUDIÓW </t>
    </r>
    <r>
      <rPr>
        <b/>
        <i/>
        <sz val="12"/>
        <color indexed="8"/>
        <rFont val="Czcionka tekstu podstawowego"/>
        <family val="0"/>
      </rPr>
      <t>FILOLOGII POLSKIEJ</t>
    </r>
    <r>
      <rPr>
        <b/>
        <sz val="12"/>
        <color indexed="8"/>
        <rFont val="Czcionka tekstu podstawowego"/>
        <family val="0"/>
      </rPr>
      <t xml:space="preserve"> </t>
    </r>
    <r>
      <rPr>
        <b/>
        <sz val="11"/>
        <color indexed="8"/>
        <rFont val="Czcionka tekstu podstawowego"/>
        <family val="0"/>
      </rPr>
      <t xml:space="preserve">PIERWSZEGO STOPNIA 
(STUDIA STACJONARNE)
</t>
    </r>
    <r>
      <rPr>
        <b/>
        <sz val="12"/>
        <color indexed="10"/>
        <rFont val="Czcionka tekstu podstawowego"/>
        <family val="0"/>
      </rPr>
      <t>OBOWIĄZUJE STUDENTÓW  ROZPOCZYNAJĄCYCH STUDIA W ROKU 2020/2021</t>
    </r>
    <r>
      <rPr>
        <b/>
        <sz val="11"/>
        <color indexed="8"/>
        <rFont val="Czcionka tekstu podstawowego"/>
        <family val="0"/>
      </rPr>
      <t xml:space="preserve">
</t>
    </r>
  </si>
  <si>
    <t>2019/2020 (plan obowiązujący studentów rozpoczynających studia w roku 2020/2021)</t>
  </si>
  <si>
    <t>2020/2021 (plan obowiązujący studentów rozpoczynających studia w roku 2020/2021)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</si>
</sst>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</numFmts>
  <fonts count="11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name val="Czcionka tekstu podstawowego"/>
      <family val="0"/>
    </font>
    <font>
      <b/>
      <sz val="9"/>
      <name val="Czcionka tekstu podstawowego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8"/>
      <name val="Tahoma"/>
      <family val="2"/>
    </font>
    <font>
      <b/>
      <i/>
      <sz val="14"/>
      <color indexed="10"/>
      <name val="Czcionka tekstu podstawowego"/>
      <family val="0"/>
    </font>
    <font>
      <b/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8"/>
      <name val="Czcionka tekstu podstawowego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10"/>
      <name val="Czcionka tekstu podstawowego"/>
      <family val="2"/>
    </font>
    <font>
      <b/>
      <sz val="12"/>
      <color indexed="10"/>
      <name val="Arial"/>
      <family val="2"/>
    </font>
    <font>
      <sz val="8"/>
      <name val="Czcionka tekstu podstawowego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8"/>
      <name val="Czcionka tekstu podstawowego"/>
      <family val="0"/>
    </font>
    <font>
      <sz val="12"/>
      <name val="Czcionka tekstu podstawowego"/>
      <family val="0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i/>
      <sz val="14"/>
      <name val="Arial"/>
      <family val="2"/>
    </font>
    <font>
      <sz val="9"/>
      <color indexed="8"/>
      <name val="Cambria"/>
      <family val="1"/>
    </font>
    <font>
      <b/>
      <sz val="18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20"/>
      <name val="Cambria"/>
      <family val="1"/>
    </font>
    <font>
      <b/>
      <sz val="16"/>
      <color indexed="8"/>
      <name val="Cambria"/>
      <family val="1"/>
    </font>
    <font>
      <b/>
      <sz val="12"/>
      <color indexed="10"/>
      <name val="Cambria"/>
      <family val="1"/>
    </font>
    <font>
      <i/>
      <sz val="11"/>
      <name val="Arial"/>
      <family val="2"/>
    </font>
    <font>
      <b/>
      <i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name val="Cambria"/>
      <family val="1"/>
    </font>
    <font>
      <sz val="12"/>
      <color indexed="8"/>
      <name val="Cambria"/>
      <family val="1"/>
    </font>
    <font>
      <u val="single"/>
      <sz val="12"/>
      <color indexed="12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color indexed="10"/>
      <name val="Cambria"/>
      <family val="1"/>
    </font>
    <font>
      <sz val="12"/>
      <color indexed="12"/>
      <name val="Cambria"/>
      <family val="1"/>
    </font>
    <font>
      <u val="single"/>
      <sz val="12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libri"/>
      <family val="2"/>
    </font>
    <font>
      <b/>
      <sz val="11"/>
      <color indexed="10"/>
      <name val="Cambria"/>
      <family val="1"/>
    </font>
    <font>
      <b/>
      <sz val="9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mbria"/>
      <family val="1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99FF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medium"/>
      <right style="thin"/>
      <top style="double"/>
      <bottom style="double"/>
    </border>
    <border>
      <left style="thin"/>
      <right style="thin"/>
      <top/>
      <bottom style="medium"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double"/>
      <bottom style="double"/>
    </border>
    <border>
      <left style="thin"/>
      <right/>
      <top/>
      <bottom style="thin"/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/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thin"/>
      <right style="thin"/>
      <top style="thin"/>
      <bottom style="double">
        <color indexed="55"/>
      </bottom>
    </border>
    <border>
      <left style="thin"/>
      <right style="thin"/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/>
      <top style="double">
        <color indexed="55"/>
      </top>
      <bottom style="double">
        <color indexed="55"/>
      </bottom>
    </border>
    <border>
      <left style="thin"/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/>
      <right/>
      <top/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/>
      <right style="thin">
        <color indexed="55"/>
      </right>
      <top/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double">
        <color indexed="55"/>
      </top>
      <bottom/>
    </border>
    <border>
      <left/>
      <right style="thin">
        <color indexed="55"/>
      </right>
      <top/>
      <bottom style="double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 style="thin"/>
      <bottom style="double">
        <color indexed="55"/>
      </bottom>
    </border>
    <border>
      <left/>
      <right/>
      <top style="thin"/>
      <bottom style="double">
        <color indexed="55"/>
      </bottom>
    </border>
    <border>
      <left/>
      <right style="double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 style="thin"/>
      <right style="thin">
        <color indexed="55"/>
      </right>
      <top style="thin"/>
      <bottom/>
    </border>
    <border>
      <left style="thin"/>
      <right style="thin">
        <color indexed="55"/>
      </right>
      <top/>
      <bottom/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25" borderId="1" applyNumberFormat="0" applyAlignment="0" applyProtection="0"/>
    <xf numFmtId="0" fontId="93" fillId="26" borderId="2" applyNumberFormat="0" applyAlignment="0" applyProtection="0"/>
    <xf numFmtId="0" fontId="9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28" borderId="4" applyNumberFormat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02" fillId="26" borderId="1" applyNumberFormat="0" applyAlignment="0" applyProtection="0"/>
    <xf numFmtId="0" fontId="10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8" fillId="31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36" fillId="0" borderId="0" xfId="0" applyFont="1" applyFill="1" applyAlignment="1" applyProtection="1">
      <alignment horizontal="center" wrapText="1"/>
      <protection locked="0"/>
    </xf>
    <xf numFmtId="0" fontId="37" fillId="0" borderId="0" xfId="0" applyFont="1" applyAlignment="1">
      <alignment horizontal="center"/>
    </xf>
    <xf numFmtId="166" fontId="7" fillId="0" borderId="0" xfId="0" applyNumberFormat="1" applyFont="1" applyFill="1" applyAlignment="1" applyProtection="1">
      <alignment horizontal="center" wrapText="1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14" fillId="32" borderId="0" xfId="0" applyFont="1" applyFill="1" applyAlignment="1">
      <alignment/>
    </xf>
    <xf numFmtId="0" fontId="9" fillId="32" borderId="0" xfId="0" applyFont="1" applyFill="1" applyBorder="1" applyAlignment="1" applyProtection="1">
      <alignment horizontal="right" vertical="center"/>
      <protection locked="0"/>
    </xf>
    <xf numFmtId="0" fontId="8" fillId="32" borderId="0" xfId="0" applyFont="1" applyFill="1" applyBorder="1" applyAlignment="1" applyProtection="1">
      <alignment horizontal="left" vertical="center"/>
      <protection locked="0"/>
    </xf>
    <xf numFmtId="17" fontId="16" fillId="32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/>
    </xf>
    <xf numFmtId="0" fontId="5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11" fillId="32" borderId="0" xfId="0" applyNumberFormat="1" applyFont="1" applyFill="1" applyBorder="1" applyAlignment="1" applyProtection="1">
      <alignment vertical="center"/>
      <protection locked="0"/>
    </xf>
    <xf numFmtId="0" fontId="0" fillId="32" borderId="0" xfId="0" applyFill="1" applyBorder="1" applyAlignment="1">
      <alignment vertical="center"/>
    </xf>
    <xf numFmtId="0" fontId="1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5" fillId="0" borderId="0" xfId="52" applyFont="1" applyFill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5" fillId="32" borderId="0" xfId="0" applyFont="1" applyFill="1" applyBorder="1" applyAlignment="1">
      <alignment vertical="center"/>
    </xf>
    <xf numFmtId="49" fontId="6" fillId="32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right" wrapText="1"/>
      <protection locked="0"/>
    </xf>
    <xf numFmtId="0" fontId="26" fillId="0" borderId="0" xfId="0" applyFont="1" applyFill="1" applyAlignment="1" applyProtection="1">
      <alignment wrapText="1"/>
      <protection locked="0"/>
    </xf>
    <xf numFmtId="166" fontId="27" fillId="0" borderId="0" xfId="0" applyNumberFormat="1" applyFont="1" applyFill="1" applyAlignment="1" applyProtection="1">
      <alignment horizontal="center"/>
      <protection locked="0"/>
    </xf>
    <xf numFmtId="0" fontId="22" fillId="2" borderId="10" xfId="0" applyFont="1" applyFill="1" applyBorder="1" applyAlignment="1">
      <alignment vertical="center"/>
    </xf>
    <xf numFmtId="0" fontId="15" fillId="0" borderId="0" xfId="52" applyFont="1" applyFill="1" applyBorder="1" applyAlignment="1" applyProtection="1">
      <alignment horizontal="left" vertical="center"/>
      <protection locked="0"/>
    </xf>
    <xf numFmtId="0" fontId="6" fillId="32" borderId="0" xfId="0" applyFont="1" applyFill="1" applyBorder="1" applyAlignment="1" applyProtection="1">
      <alignment horizontal="left" vertical="center"/>
      <protection locked="0"/>
    </xf>
    <xf numFmtId="0" fontId="24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2" fillId="32" borderId="11" xfId="52" applyFont="1" applyFill="1" applyBorder="1" applyAlignment="1" applyProtection="1">
      <alignment horizontal="left" vertical="center" indent="1"/>
      <protection locked="0"/>
    </xf>
    <xf numFmtId="0" fontId="33" fillId="32" borderId="11" xfId="44" applyFont="1" applyFill="1" applyBorder="1" applyAlignment="1" applyProtection="1">
      <alignment horizontal="center" vertical="center"/>
      <protection locked="0"/>
    </xf>
    <xf numFmtId="0" fontId="31" fillId="32" borderId="11" xfId="52" applyFont="1" applyFill="1" applyBorder="1" applyAlignment="1" applyProtection="1">
      <alignment horizontal="center" vertical="center"/>
      <protection locked="0"/>
    </xf>
    <xf numFmtId="0" fontId="31" fillId="32" borderId="11" xfId="52" applyFont="1" applyFill="1" applyBorder="1" applyAlignment="1" applyProtection="1">
      <alignment horizontal="left" vertical="center" indent="1"/>
      <protection locked="0"/>
    </xf>
    <xf numFmtId="49" fontId="31" fillId="32" borderId="0" xfId="0" applyNumberFormat="1" applyFont="1" applyFill="1" applyBorder="1" applyAlignment="1" applyProtection="1">
      <alignment horizontal="center" vertical="center"/>
      <protection locked="0"/>
    </xf>
    <xf numFmtId="0" fontId="31" fillId="32" borderId="0" xfId="52" applyFont="1" applyFill="1" applyBorder="1" applyAlignment="1" applyProtection="1">
      <alignment horizontal="left" vertical="center" indent="1"/>
      <protection locked="0"/>
    </xf>
    <xf numFmtId="0" fontId="33" fillId="32" borderId="0" xfId="44" applyFont="1" applyFill="1" applyBorder="1" applyAlignment="1" applyProtection="1">
      <alignment horizontal="center" vertical="center"/>
      <protection locked="0"/>
    </xf>
    <xf numFmtId="0" fontId="31" fillId="32" borderId="0" xfId="52" applyFont="1" applyFill="1" applyBorder="1" applyAlignment="1" applyProtection="1">
      <alignment horizontal="center" vertical="center"/>
      <protection locked="0"/>
    </xf>
    <xf numFmtId="0" fontId="10" fillId="32" borderId="0" xfId="52" applyFont="1" applyFill="1" applyBorder="1" applyAlignment="1" applyProtection="1">
      <alignment horizontal="center" vertical="center"/>
      <protection hidden="1"/>
    </xf>
    <xf numFmtId="0" fontId="10" fillId="32" borderId="0" xfId="52" applyFont="1" applyFill="1" applyBorder="1" applyAlignment="1" applyProtection="1">
      <alignment horizontal="center" vertical="center"/>
      <protection locked="0"/>
    </xf>
    <xf numFmtId="0" fontId="32" fillId="32" borderId="0" xfId="0" applyFont="1" applyFill="1" applyBorder="1" applyAlignment="1">
      <alignment horizontal="center" vertical="center"/>
    </xf>
    <xf numFmtId="0" fontId="32" fillId="32" borderId="11" xfId="52" applyFont="1" applyFill="1" applyBorder="1" applyAlignment="1" applyProtection="1">
      <alignment horizontal="left" vertical="center" wrapText="1" indent="1"/>
      <protection locked="0"/>
    </xf>
    <xf numFmtId="0" fontId="10" fillId="2" borderId="12" xfId="52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15" fillId="2" borderId="14" xfId="52" applyFont="1" applyFill="1" applyBorder="1" applyAlignment="1" applyProtection="1">
      <alignment horizontal="left" vertical="center"/>
      <protection locked="0"/>
    </xf>
    <xf numFmtId="0" fontId="22" fillId="2" borderId="15" xfId="52" applyFont="1" applyFill="1" applyBorder="1" applyAlignment="1" applyProtection="1">
      <alignment horizontal="center" vertical="center"/>
      <protection locked="0"/>
    </xf>
    <xf numFmtId="0" fontId="22" fillId="2" borderId="15" xfId="52" applyFont="1" applyFill="1" applyBorder="1" applyAlignment="1" applyProtection="1">
      <alignment horizontal="right" vertical="center"/>
      <protection locked="0"/>
    </xf>
    <xf numFmtId="0" fontId="4" fillId="2" borderId="15" xfId="52" applyFont="1" applyFill="1" applyBorder="1" applyAlignment="1" applyProtection="1">
      <alignment horizontal="center" vertical="center"/>
      <protection hidden="1"/>
    </xf>
    <xf numFmtId="0" fontId="22" fillId="2" borderId="15" xfId="52" applyFont="1" applyFill="1" applyBorder="1" applyAlignment="1" applyProtection="1">
      <alignment horizontal="right" vertical="center"/>
      <protection hidden="1"/>
    </xf>
    <xf numFmtId="0" fontId="6" fillId="0" borderId="12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24" fillId="0" borderId="12" xfId="0" applyFont="1" applyBorder="1" applyAlignment="1">
      <alignment horizontal="center" wrapText="1"/>
    </xf>
    <xf numFmtId="0" fontId="15" fillId="0" borderId="12" xfId="52" applyFont="1" applyFill="1" applyBorder="1" applyAlignment="1" applyProtection="1">
      <alignment horizontal="left" vertical="center"/>
      <protection locked="0"/>
    </xf>
    <xf numFmtId="0" fontId="15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32" borderId="12" xfId="52" applyFont="1" applyFill="1" applyBorder="1" applyAlignment="1" applyProtection="1">
      <alignment horizontal="left" vertical="center"/>
      <protection locked="0"/>
    </xf>
    <xf numFmtId="0" fontId="22" fillId="2" borderId="16" xfId="0" applyFont="1" applyFill="1" applyBorder="1" applyAlignment="1">
      <alignment horizontal="center"/>
    </xf>
    <xf numFmtId="0" fontId="28" fillId="33" borderId="12" xfId="52" applyFont="1" applyFill="1" applyBorder="1" applyAlignment="1" applyProtection="1">
      <alignment horizontal="center" vertical="center"/>
      <protection locked="0"/>
    </xf>
    <xf numFmtId="0" fontId="24" fillId="33" borderId="17" xfId="52" applyFont="1" applyFill="1" applyBorder="1" applyAlignment="1" applyProtection="1">
      <alignment vertical="center"/>
      <protection locked="0"/>
    </xf>
    <xf numFmtId="0" fontId="24" fillId="33" borderId="18" xfId="52" applyFont="1" applyFill="1" applyBorder="1" applyAlignment="1" applyProtection="1">
      <alignment vertical="center"/>
      <protection locked="0"/>
    </xf>
    <xf numFmtId="0" fontId="28" fillId="33" borderId="16" xfId="52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09" fillId="0" borderId="0" xfId="0" applyFont="1" applyFill="1" applyAlignment="1">
      <alignment/>
    </xf>
    <xf numFmtId="0" fontId="22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15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34" borderId="19" xfId="52" applyFont="1" applyFill="1" applyBorder="1" applyAlignment="1" applyProtection="1">
      <alignment horizontal="center" vertical="center" wrapText="1"/>
      <protection locked="0"/>
    </xf>
    <xf numFmtId="49" fontId="15" fillId="35" borderId="19" xfId="52" applyNumberFormat="1" applyFont="1" applyFill="1" applyBorder="1" applyAlignment="1" applyProtection="1">
      <alignment horizontal="left" vertical="center" wrapText="1"/>
      <protection locked="0"/>
    </xf>
    <xf numFmtId="49" fontId="15" fillId="35" borderId="19" xfId="44" applyNumberFormat="1" applyFont="1" applyFill="1" applyBorder="1" applyAlignment="1" applyProtection="1">
      <alignment horizontal="center" vertical="center" wrapText="1"/>
      <protection locked="0"/>
    </xf>
    <xf numFmtId="0" fontId="15" fillId="35" borderId="19" xfId="52" applyFont="1" applyFill="1" applyBorder="1" applyAlignment="1" applyProtection="1">
      <alignment horizontal="center" vertical="center"/>
      <protection locked="0"/>
    </xf>
    <xf numFmtId="0" fontId="22" fillId="34" borderId="19" xfId="52" applyFont="1" applyFill="1" applyBorder="1" applyAlignment="1" applyProtection="1">
      <alignment horizontal="center" vertical="center"/>
      <protection hidden="1"/>
    </xf>
    <xf numFmtId="0" fontId="14" fillId="35" borderId="19" xfId="52" applyFont="1" applyFill="1" applyBorder="1" applyAlignment="1" applyProtection="1">
      <alignment horizontal="center" vertical="center"/>
      <protection locked="0"/>
    </xf>
    <xf numFmtId="49" fontId="15" fillId="35" borderId="19" xfId="52" applyNumberFormat="1" applyFont="1" applyFill="1" applyBorder="1" applyAlignment="1" applyProtection="1">
      <alignment horizontal="left" vertical="center"/>
      <protection locked="0"/>
    </xf>
    <xf numFmtId="49" fontId="15" fillId="35" borderId="19" xfId="44" applyNumberFormat="1" applyFont="1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>
      <alignment/>
    </xf>
    <xf numFmtId="49" fontId="11" fillId="35" borderId="19" xfId="44" applyNumberFormat="1" applyFont="1" applyFill="1" applyBorder="1" applyAlignment="1" applyProtection="1">
      <alignment horizontal="center" vertical="center"/>
      <protection locked="0"/>
    </xf>
    <xf numFmtId="0" fontId="1" fillId="35" borderId="19" xfId="52" applyFont="1" applyFill="1" applyBorder="1" applyAlignment="1" applyProtection="1">
      <alignment horizontal="center" vertical="center"/>
      <protection locked="0"/>
    </xf>
    <xf numFmtId="0" fontId="35" fillId="34" borderId="19" xfId="52" applyFont="1" applyFill="1" applyBorder="1" applyAlignment="1" applyProtection="1">
      <alignment horizontal="center" vertical="center"/>
      <protection hidden="1"/>
    </xf>
    <xf numFmtId="0" fontId="15" fillId="35" borderId="20" xfId="52" applyFont="1" applyFill="1" applyBorder="1" applyAlignment="1" applyProtection="1">
      <alignment horizontal="center" vertical="center"/>
      <protection locked="0"/>
    </xf>
    <xf numFmtId="0" fontId="22" fillId="34" borderId="20" xfId="52" applyFont="1" applyFill="1" applyBorder="1" applyAlignment="1" applyProtection="1">
      <alignment horizontal="center" vertical="center"/>
      <protection hidden="1"/>
    </xf>
    <xf numFmtId="0" fontId="22" fillId="34" borderId="21" xfId="52" applyFont="1" applyFill="1" applyBorder="1" applyAlignment="1" applyProtection="1">
      <alignment horizontal="right" vertical="center" indent="1"/>
      <protection locked="0"/>
    </xf>
    <xf numFmtId="49" fontId="15" fillId="34" borderId="22" xfId="44" applyNumberFormat="1" applyFont="1" applyFill="1" applyBorder="1" applyAlignment="1" applyProtection="1">
      <alignment horizontal="center" vertical="center"/>
      <protection locked="0"/>
    </xf>
    <xf numFmtId="0" fontId="15" fillId="34" borderId="22" xfId="52" applyFont="1" applyFill="1" applyBorder="1" applyAlignment="1" applyProtection="1">
      <alignment horizontal="center" vertical="center"/>
      <protection locked="0"/>
    </xf>
    <xf numFmtId="0" fontId="111" fillId="34" borderId="22" xfId="52" applyFont="1" applyFill="1" applyBorder="1" applyAlignment="1" applyProtection="1">
      <alignment horizontal="center" vertical="center"/>
      <protection hidden="1"/>
    </xf>
    <xf numFmtId="0" fontId="15" fillId="35" borderId="23" xfId="52" applyFont="1" applyFill="1" applyBorder="1" applyAlignment="1" applyProtection="1">
      <alignment vertical="center"/>
      <protection locked="0"/>
    </xf>
    <xf numFmtId="0" fontId="15" fillId="35" borderId="23" xfId="44" applyFont="1" applyFill="1" applyBorder="1" applyAlignment="1" applyProtection="1">
      <alignment horizontal="center" vertical="center"/>
      <protection locked="0"/>
    </xf>
    <xf numFmtId="0" fontId="15" fillId="35" borderId="23" xfId="52" applyFont="1" applyFill="1" applyBorder="1" applyAlignment="1" applyProtection="1">
      <alignment horizontal="center" vertical="center"/>
      <protection locked="0"/>
    </xf>
    <xf numFmtId="0" fontId="22" fillId="34" borderId="23" xfId="52" applyFont="1" applyFill="1" applyBorder="1" applyAlignment="1" applyProtection="1">
      <alignment horizontal="center" vertical="center"/>
      <protection hidden="1"/>
    </xf>
    <xf numFmtId="0" fontId="14" fillId="35" borderId="23" xfId="52" applyFont="1" applyFill="1" applyBorder="1" applyAlignment="1" applyProtection="1">
      <alignment horizontal="center" vertical="center"/>
      <protection locked="0"/>
    </xf>
    <xf numFmtId="0" fontId="15" fillId="35" borderId="19" xfId="52" applyFont="1" applyFill="1" applyBorder="1" applyAlignment="1" applyProtection="1">
      <alignment vertical="center" wrapText="1"/>
      <protection locked="0"/>
    </xf>
    <xf numFmtId="0" fontId="15" fillId="35" borderId="19" xfId="44" applyFont="1" applyFill="1" applyBorder="1" applyAlignment="1" applyProtection="1">
      <alignment horizontal="center" vertical="center"/>
      <protection locked="0"/>
    </xf>
    <xf numFmtId="0" fontId="15" fillId="35" borderId="19" xfId="44" applyFont="1" applyFill="1" applyBorder="1" applyAlignment="1" applyProtection="1">
      <alignment horizontal="center" vertical="center" wrapText="1"/>
      <protection locked="0"/>
    </xf>
    <xf numFmtId="0" fontId="15" fillId="35" borderId="19" xfId="52" applyFont="1" applyFill="1" applyBorder="1" applyAlignment="1" applyProtection="1">
      <alignment vertical="center"/>
      <protection locked="0"/>
    </xf>
    <xf numFmtId="0" fontId="22" fillId="34" borderId="24" xfId="52" applyFont="1" applyFill="1" applyBorder="1" applyAlignment="1" applyProtection="1">
      <alignment horizontal="right" vertical="center"/>
      <protection locked="0"/>
    </xf>
    <xf numFmtId="0" fontId="15" fillId="34" borderId="22" xfId="44" applyFont="1" applyFill="1" applyBorder="1" applyAlignment="1" applyProtection="1">
      <alignment horizontal="center" vertical="center"/>
      <protection locked="0"/>
    </xf>
    <xf numFmtId="0" fontId="5" fillId="36" borderId="25" xfId="52" applyFont="1" applyFill="1" applyBorder="1" applyAlignment="1" applyProtection="1">
      <alignment horizontal="right" vertical="center"/>
      <protection locked="0"/>
    </xf>
    <xf numFmtId="0" fontId="5" fillId="36" borderId="25" xfId="52" applyFont="1" applyFill="1" applyBorder="1" applyAlignment="1" applyProtection="1">
      <alignment vertical="center"/>
      <protection locked="0"/>
    </xf>
    <xf numFmtId="0" fontId="17" fillId="36" borderId="25" xfId="52" applyFont="1" applyFill="1" applyBorder="1" applyAlignment="1" applyProtection="1">
      <alignment horizontal="center" vertical="center"/>
      <protection locked="0"/>
    </xf>
    <xf numFmtId="0" fontId="15" fillId="35" borderId="23" xfId="0" applyFont="1" applyFill="1" applyBorder="1" applyAlignment="1">
      <alignment/>
    </xf>
    <xf numFmtId="0" fontId="6" fillId="35" borderId="23" xfId="44" applyFont="1" applyFill="1" applyBorder="1" applyAlignment="1" applyProtection="1">
      <alignment horizontal="center" vertical="center"/>
      <protection locked="0"/>
    </xf>
    <xf numFmtId="0" fontId="15" fillId="35" borderId="19" xfId="0" applyFont="1" applyFill="1" applyBorder="1" applyAlignment="1">
      <alignment/>
    </xf>
    <xf numFmtId="0" fontId="6" fillId="35" borderId="19" xfId="44" applyFont="1" applyFill="1" applyBorder="1" applyAlignment="1" applyProtection="1">
      <alignment horizontal="center" vertical="center"/>
      <protection locked="0"/>
    </xf>
    <xf numFmtId="0" fontId="15" fillId="35" borderId="19" xfId="0" applyFont="1" applyFill="1" applyBorder="1" applyAlignment="1">
      <alignment wrapText="1"/>
    </xf>
    <xf numFmtId="0" fontId="6" fillId="35" borderId="20" xfId="44" applyFont="1" applyFill="1" applyBorder="1" applyAlignment="1" applyProtection="1">
      <alignment horizontal="center" vertical="center"/>
      <protection locked="0"/>
    </xf>
    <xf numFmtId="0" fontId="22" fillId="34" borderId="21" xfId="52" applyFont="1" applyFill="1" applyBorder="1" applyAlignment="1" applyProtection="1">
      <alignment horizontal="right" vertical="center"/>
      <protection locked="0"/>
    </xf>
    <xf numFmtId="0" fontId="6" fillId="34" borderId="22" xfId="44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2" fillId="35" borderId="19" xfId="52" applyFont="1" applyFill="1" applyBorder="1" applyAlignment="1" applyProtection="1">
      <alignment horizontal="center" vertical="center"/>
      <protection locked="0"/>
    </xf>
    <xf numFmtId="0" fontId="11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112" fillId="0" borderId="23" xfId="0" applyFont="1" applyFill="1" applyBorder="1" applyAlignment="1">
      <alignment horizontal="center"/>
    </xf>
    <xf numFmtId="0" fontId="113" fillId="34" borderId="23" xfId="0" applyFont="1" applyFill="1" applyBorder="1" applyAlignment="1">
      <alignment horizontal="center"/>
    </xf>
    <xf numFmtId="0" fontId="14" fillId="35" borderId="19" xfId="52" applyFont="1" applyFill="1" applyBorder="1" applyAlignment="1" applyProtection="1">
      <alignment horizontal="center" vertical="center" wrapText="1"/>
      <protection locked="0"/>
    </xf>
    <xf numFmtId="0" fontId="15" fillId="35" borderId="20" xfId="44" applyFont="1" applyFill="1" applyBorder="1" applyAlignment="1" applyProtection="1">
      <alignment horizontal="center" vertical="center"/>
      <protection locked="0"/>
    </xf>
    <xf numFmtId="0" fontId="4" fillId="34" borderId="23" xfId="52" applyFont="1" applyFill="1" applyBorder="1" applyAlignment="1" applyProtection="1">
      <alignment horizontal="center" vertical="center"/>
      <protection hidden="1"/>
    </xf>
    <xf numFmtId="0" fontId="22" fillId="34" borderId="21" xfId="52" applyFont="1" applyFill="1" applyBorder="1" applyAlignment="1" applyProtection="1">
      <alignment vertical="center"/>
      <protection locked="0"/>
    </xf>
    <xf numFmtId="0" fontId="44" fillId="36" borderId="23" xfId="52" applyFont="1" applyFill="1" applyBorder="1" applyAlignment="1" applyProtection="1">
      <alignment horizontal="right" vertical="center" indent="1"/>
      <protection locked="0"/>
    </xf>
    <xf numFmtId="0" fontId="44" fillId="36" borderId="23" xfId="44" applyFont="1" applyFill="1" applyBorder="1" applyAlignment="1" applyProtection="1">
      <alignment horizontal="center" vertical="center"/>
      <protection locked="0"/>
    </xf>
    <xf numFmtId="0" fontId="44" fillId="36" borderId="23" xfId="52" applyFont="1" applyFill="1" applyBorder="1" applyAlignment="1" applyProtection="1">
      <alignment horizontal="center" vertical="center"/>
      <protection locked="0"/>
    </xf>
    <xf numFmtId="0" fontId="16" fillId="36" borderId="23" xfId="52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15" fillId="35" borderId="26" xfId="0" applyFont="1" applyFill="1" applyBorder="1" applyAlignment="1">
      <alignment horizontal="center" vertical="center"/>
    </xf>
    <xf numFmtId="0" fontId="111" fillId="34" borderId="27" xfId="52" applyFont="1" applyFill="1" applyBorder="1" applyAlignment="1" applyProtection="1">
      <alignment horizontal="center" vertical="center"/>
      <protection locked="0"/>
    </xf>
    <xf numFmtId="0" fontId="16" fillId="36" borderId="28" xfId="52" applyFont="1" applyFill="1" applyBorder="1" applyAlignment="1" applyProtection="1">
      <alignment horizontal="center" vertical="center"/>
      <protection locked="0"/>
    </xf>
    <xf numFmtId="0" fontId="15" fillId="35" borderId="29" xfId="0" applyFont="1" applyFill="1" applyBorder="1" applyAlignment="1">
      <alignment horizontal="center" vertical="center"/>
    </xf>
    <xf numFmtId="0" fontId="6" fillId="35" borderId="19" xfId="52" applyFont="1" applyFill="1" applyBorder="1" applyAlignment="1" applyProtection="1">
      <alignment horizontal="center" vertical="center"/>
      <protection locked="0"/>
    </xf>
    <xf numFmtId="0" fontId="114" fillId="34" borderId="19" xfId="52" applyFont="1" applyFill="1" applyBorder="1" applyAlignment="1" applyProtection="1">
      <alignment horizontal="center" vertical="center"/>
      <protection locked="0"/>
    </xf>
    <xf numFmtId="0" fontId="45" fillId="36" borderId="19" xfId="52" applyFont="1" applyFill="1" applyBorder="1" applyAlignment="1" applyProtection="1">
      <alignment horizontal="center" vertical="center"/>
      <protection locked="0"/>
    </xf>
    <xf numFmtId="0" fontId="16" fillId="36" borderId="25" xfId="52" applyFont="1" applyFill="1" applyBorder="1" applyAlignment="1" applyProtection="1">
      <alignment horizontal="center" vertical="center"/>
      <protection hidden="1"/>
    </xf>
    <xf numFmtId="0" fontId="16" fillId="36" borderId="30" xfId="52" applyFont="1" applyFill="1" applyBorder="1" applyAlignment="1" applyProtection="1">
      <alignment horizontal="center" vertical="center"/>
      <protection locked="0"/>
    </xf>
    <xf numFmtId="49" fontId="8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2" borderId="33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9" fillId="35" borderId="0" xfId="0" applyFont="1" applyFill="1" applyBorder="1" applyAlignment="1">
      <alignment horizontal="center"/>
    </xf>
    <xf numFmtId="0" fontId="39" fillId="35" borderId="0" xfId="0" applyFont="1" applyFill="1" applyBorder="1" applyAlignment="1" applyProtection="1">
      <alignment horizontal="center" vertical="center" wrapText="1"/>
      <protection locked="0"/>
    </xf>
    <xf numFmtId="0" fontId="15" fillId="35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2" fillId="32" borderId="34" xfId="52" applyFont="1" applyFill="1" applyBorder="1" applyAlignment="1" applyProtection="1">
      <alignment horizontal="left" vertical="center" indent="1"/>
      <protection locked="0"/>
    </xf>
    <xf numFmtId="0" fontId="32" fillId="32" borderId="35" xfId="52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 vertical="center"/>
    </xf>
    <xf numFmtId="49" fontId="6" fillId="35" borderId="19" xfId="52" applyNumberFormat="1" applyFont="1" applyFill="1" applyBorder="1" applyAlignment="1" applyProtection="1">
      <alignment horizontal="left" vertical="center"/>
      <protection locked="0"/>
    </xf>
    <xf numFmtId="0" fontId="22" fillId="2" borderId="36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49" fontId="47" fillId="32" borderId="0" xfId="0" applyNumberFormat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0" borderId="19" xfId="52" applyFont="1" applyFill="1" applyBorder="1" applyAlignment="1" applyProtection="1">
      <alignment horizontal="center" vertical="center"/>
      <protection locked="0"/>
    </xf>
    <xf numFmtId="0" fontId="24" fillId="35" borderId="19" xfId="52" applyFont="1" applyFill="1" applyBorder="1" applyAlignment="1" applyProtection="1">
      <alignment horizontal="center" vertical="center"/>
      <protection locked="0"/>
    </xf>
    <xf numFmtId="0" fontId="24" fillId="0" borderId="19" xfId="52" applyFont="1" applyFill="1" applyBorder="1" applyAlignment="1" applyProtection="1">
      <alignment horizontal="center" vertical="center"/>
      <protection locked="0"/>
    </xf>
    <xf numFmtId="0" fontId="15" fillId="34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0" fillId="34" borderId="11" xfId="52" applyFont="1" applyFill="1" applyBorder="1" applyAlignment="1" applyProtection="1">
      <alignment horizontal="center" vertical="center" wrapText="1"/>
      <protection locked="0"/>
    </xf>
    <xf numFmtId="49" fontId="31" fillId="34" borderId="37" xfId="0" applyNumberFormat="1" applyFont="1" applyFill="1" applyBorder="1" applyAlignment="1" applyProtection="1">
      <alignment horizontal="center" vertical="center"/>
      <protection locked="0"/>
    </xf>
    <xf numFmtId="49" fontId="10" fillId="34" borderId="38" xfId="52" applyNumberFormat="1" applyFont="1" applyFill="1" applyBorder="1" applyAlignment="1" applyProtection="1">
      <alignment vertical="center"/>
      <protection locked="0"/>
    </xf>
    <xf numFmtId="0" fontId="10" fillId="34" borderId="39" xfId="52" applyFont="1" applyFill="1" applyBorder="1" applyAlignment="1" applyProtection="1">
      <alignment horizontal="right" vertical="center"/>
      <protection locked="0"/>
    </xf>
    <xf numFmtId="0" fontId="10" fillId="34" borderId="39" xfId="52" applyFont="1" applyFill="1" applyBorder="1" applyAlignment="1" applyProtection="1">
      <alignment vertical="center"/>
      <protection locked="0"/>
    </xf>
    <xf numFmtId="0" fontId="10" fillId="34" borderId="39" xfId="52" applyFont="1" applyFill="1" applyBorder="1" applyAlignment="1" applyProtection="1">
      <alignment horizontal="right" vertical="center"/>
      <protection hidden="1"/>
    </xf>
    <xf numFmtId="0" fontId="10" fillId="34" borderId="40" xfId="52" applyFont="1" applyFill="1" applyBorder="1" applyAlignment="1" applyProtection="1">
      <alignment vertical="center"/>
      <protection locked="0"/>
    </xf>
    <xf numFmtId="0" fontId="22" fillId="34" borderId="19" xfId="52" applyFont="1" applyFill="1" applyBorder="1" applyAlignment="1" applyProtection="1">
      <alignment horizontal="center" vertical="center"/>
      <protection locked="0"/>
    </xf>
    <xf numFmtId="0" fontId="46" fillId="34" borderId="38" xfId="52" applyFont="1" applyFill="1" applyBorder="1" applyAlignment="1" applyProtection="1">
      <alignment horizontal="center" vertical="center"/>
      <protection locked="0"/>
    </xf>
    <xf numFmtId="0" fontId="22" fillId="34" borderId="38" xfId="52" applyFont="1" applyFill="1" applyBorder="1" applyAlignment="1" applyProtection="1">
      <alignment horizontal="center" vertical="center"/>
      <protection locked="0"/>
    </xf>
    <xf numFmtId="0" fontId="22" fillId="34" borderId="28" xfId="52" applyFont="1" applyFill="1" applyBorder="1" applyAlignment="1" applyProtection="1">
      <alignment horizontal="center" vertical="center"/>
      <protection locked="0"/>
    </xf>
    <xf numFmtId="0" fontId="22" fillId="34" borderId="41" xfId="52" applyFont="1" applyFill="1" applyBorder="1" applyAlignment="1" applyProtection="1">
      <alignment horizontal="center" vertical="center"/>
      <protection locked="0"/>
    </xf>
    <xf numFmtId="0" fontId="4" fillId="34" borderId="28" xfId="52" applyFont="1" applyFill="1" applyBorder="1" applyAlignment="1" applyProtection="1">
      <alignment horizontal="center" vertical="center"/>
      <protection locked="0"/>
    </xf>
    <xf numFmtId="0" fontId="115" fillId="0" borderId="0" xfId="0" applyFont="1" applyAlignment="1">
      <alignment/>
    </xf>
    <xf numFmtId="49" fontId="2" fillId="34" borderId="37" xfId="0" applyNumberFormat="1" applyFont="1" applyFill="1" applyBorder="1" applyAlignment="1" applyProtection="1">
      <alignment horizontal="center" vertical="center"/>
      <protection locked="0"/>
    </xf>
    <xf numFmtId="0" fontId="14" fillId="32" borderId="11" xfId="52" applyFont="1" applyFill="1" applyBorder="1" applyAlignment="1" applyProtection="1">
      <alignment horizontal="left" vertical="center" indent="1"/>
      <protection locked="0"/>
    </xf>
    <xf numFmtId="0" fontId="42" fillId="32" borderId="11" xfId="44" applyFont="1" applyFill="1" applyBorder="1" applyAlignment="1" applyProtection="1">
      <alignment horizontal="center" vertical="center"/>
      <protection locked="0"/>
    </xf>
    <xf numFmtId="0" fontId="2" fillId="32" borderId="11" xfId="52" applyFont="1" applyFill="1" applyBorder="1" applyAlignment="1" applyProtection="1">
      <alignment horizontal="center" vertical="center"/>
      <protection locked="0"/>
    </xf>
    <xf numFmtId="0" fontId="2" fillId="32" borderId="11" xfId="52" applyFont="1" applyFill="1" applyBorder="1" applyAlignment="1" applyProtection="1">
      <alignment horizontal="left" vertical="center" wrapText="1" indent="1"/>
      <protection locked="0"/>
    </xf>
    <xf numFmtId="0" fontId="2" fillId="32" borderId="11" xfId="52" applyFont="1" applyFill="1" applyBorder="1" applyAlignment="1" applyProtection="1">
      <alignment horizontal="left" vertical="center" indent="1"/>
      <protection locked="0"/>
    </xf>
    <xf numFmtId="49" fontId="41" fillId="34" borderId="38" xfId="52" applyNumberFormat="1" applyFont="1" applyFill="1" applyBorder="1" applyAlignment="1" applyProtection="1">
      <alignment vertical="center"/>
      <protection locked="0"/>
    </xf>
    <xf numFmtId="0" fontId="41" fillId="34" borderId="39" xfId="52" applyFont="1" applyFill="1" applyBorder="1" applyAlignment="1" applyProtection="1">
      <alignment horizontal="right" vertical="center"/>
      <protection locked="0"/>
    </xf>
    <xf numFmtId="0" fontId="41" fillId="34" borderId="39" xfId="52" applyFont="1" applyFill="1" applyBorder="1" applyAlignment="1" applyProtection="1">
      <alignment vertical="center"/>
      <protection locked="0"/>
    </xf>
    <xf numFmtId="0" fontId="41" fillId="34" borderId="39" xfId="52" applyFont="1" applyFill="1" applyBorder="1" applyAlignment="1" applyProtection="1">
      <alignment horizontal="right" vertical="center"/>
      <protection hidden="1"/>
    </xf>
    <xf numFmtId="0" fontId="41" fillId="34" borderId="40" xfId="52" applyFont="1" applyFill="1" applyBorder="1" applyAlignment="1" applyProtection="1">
      <alignment vertical="center"/>
      <protection locked="0"/>
    </xf>
    <xf numFmtId="0" fontId="2" fillId="32" borderId="42" xfId="52" applyFont="1" applyFill="1" applyBorder="1" applyAlignment="1" applyProtection="1">
      <alignment horizontal="center" vertical="center"/>
      <protection locked="0"/>
    </xf>
    <xf numFmtId="0" fontId="10" fillId="34" borderId="43" xfId="52" applyFont="1" applyFill="1" applyBorder="1" applyAlignment="1" applyProtection="1">
      <alignment horizontal="center" vertical="center" wrapText="1"/>
      <protection locked="0"/>
    </xf>
    <xf numFmtId="0" fontId="41" fillId="34" borderId="44" xfId="52" applyFont="1" applyFill="1" applyBorder="1" applyAlignment="1" applyProtection="1">
      <alignment horizontal="center" vertical="center"/>
      <protection hidden="1"/>
    </xf>
    <xf numFmtId="0" fontId="41" fillId="34" borderId="45" xfId="52" applyFont="1" applyFill="1" applyBorder="1" applyAlignment="1" applyProtection="1">
      <alignment horizontal="center" vertical="center"/>
      <protection hidden="1"/>
    </xf>
    <xf numFmtId="0" fontId="49" fillId="34" borderId="19" xfId="52" applyFont="1" applyFill="1" applyBorder="1" applyAlignment="1" applyProtection="1">
      <alignment horizontal="center" vertical="center"/>
      <protection hidden="1"/>
    </xf>
    <xf numFmtId="0" fontId="2" fillId="32" borderId="46" xfId="52" applyFont="1" applyFill="1" applyBorder="1" applyAlignment="1" applyProtection="1">
      <alignment horizontal="center" vertical="center"/>
      <protection locked="0"/>
    </xf>
    <xf numFmtId="0" fontId="14" fillId="32" borderId="47" xfId="0" applyFont="1" applyFill="1" applyBorder="1" applyAlignment="1">
      <alignment horizontal="center" vertical="center"/>
    </xf>
    <xf numFmtId="0" fontId="41" fillId="34" borderId="44" xfId="52" applyFont="1" applyFill="1" applyBorder="1" applyAlignment="1" applyProtection="1">
      <alignment horizontal="center" vertical="center"/>
      <protection locked="0"/>
    </xf>
    <xf numFmtId="0" fontId="41" fillId="34" borderId="45" xfId="52" applyFont="1" applyFill="1" applyBorder="1" applyAlignment="1" applyProtection="1">
      <alignment horizontal="center" vertical="center"/>
      <protection locked="0"/>
    </xf>
    <xf numFmtId="0" fontId="10" fillId="34" borderId="42" xfId="52" applyFont="1" applyFill="1" applyBorder="1" applyAlignment="1" applyProtection="1">
      <alignment horizontal="center" vertical="center" wrapText="1"/>
      <protection locked="0"/>
    </xf>
    <xf numFmtId="0" fontId="10" fillId="34" borderId="44" xfId="52" applyFont="1" applyFill="1" applyBorder="1" applyAlignment="1" applyProtection="1">
      <alignment horizontal="center" vertical="center" wrapText="1"/>
      <protection locked="0"/>
    </xf>
    <xf numFmtId="0" fontId="48" fillId="32" borderId="0" xfId="0" applyFont="1" applyFill="1" applyAlignment="1">
      <alignment/>
    </xf>
    <xf numFmtId="0" fontId="14" fillId="32" borderId="11" xfId="52" applyFont="1" applyFill="1" applyBorder="1" applyAlignment="1" applyProtection="1">
      <alignment horizontal="left" vertical="center" wrapText="1" indent="1"/>
      <protection locked="0"/>
    </xf>
    <xf numFmtId="0" fontId="24" fillId="32" borderId="0" xfId="0" applyFont="1" applyFill="1" applyAlignment="1">
      <alignment/>
    </xf>
    <xf numFmtId="0" fontId="115" fillId="0" borderId="0" xfId="0" applyFont="1" applyAlignment="1">
      <alignment vertical="center"/>
    </xf>
    <xf numFmtId="0" fontId="14" fillId="32" borderId="11" xfId="52" applyFont="1" applyFill="1" applyBorder="1" applyAlignment="1" applyProtection="1">
      <alignment horizontal="left" vertical="center"/>
      <protection locked="0"/>
    </xf>
    <xf numFmtId="0" fontId="14" fillId="32" borderId="11" xfId="52" applyFont="1" applyFill="1" applyBorder="1" applyAlignment="1" applyProtection="1">
      <alignment horizontal="left" vertical="center" wrapText="1"/>
      <protection locked="0"/>
    </xf>
    <xf numFmtId="0" fontId="2" fillId="32" borderId="11" xfId="52" applyFont="1" applyFill="1" applyBorder="1" applyAlignment="1" applyProtection="1">
      <alignment horizontal="left" vertical="center"/>
      <protection locked="0"/>
    </xf>
    <xf numFmtId="0" fontId="115" fillId="0" borderId="0" xfId="0" applyFont="1" applyAlignment="1">
      <alignment vertical="center" wrapText="1"/>
    </xf>
    <xf numFmtId="49" fontId="2" fillId="34" borderId="48" xfId="0" applyNumberFormat="1" applyFont="1" applyFill="1" applyBorder="1" applyAlignment="1" applyProtection="1">
      <alignment horizontal="center" vertical="center"/>
      <protection locked="0"/>
    </xf>
    <xf numFmtId="0" fontId="42" fillId="32" borderId="49" xfId="44" applyFont="1" applyFill="1" applyBorder="1" applyAlignment="1" applyProtection="1">
      <alignment horizontal="center" vertical="center"/>
      <protection locked="0"/>
    </xf>
    <xf numFmtId="0" fontId="14" fillId="32" borderId="43" xfId="52" applyFont="1" applyFill="1" applyBorder="1" applyAlignment="1" applyProtection="1">
      <alignment horizontal="left" vertical="center"/>
      <protection locked="0"/>
    </xf>
    <xf numFmtId="0" fontId="115" fillId="0" borderId="19" xfId="0" applyFont="1" applyBorder="1" applyAlignment="1">
      <alignment vertical="center" wrapText="1"/>
    </xf>
    <xf numFmtId="0" fontId="29" fillId="37" borderId="26" xfId="52" applyFont="1" applyFill="1" applyBorder="1" applyAlignment="1" applyProtection="1">
      <alignment horizontal="center" vertical="center"/>
      <protection locked="0"/>
    </xf>
    <xf numFmtId="0" fontId="29" fillId="37" borderId="33" xfId="52" applyFont="1" applyFill="1" applyBorder="1" applyAlignment="1" applyProtection="1">
      <alignment horizontal="center" vertical="center"/>
      <protection locked="0"/>
    </xf>
    <xf numFmtId="0" fontId="111" fillId="2" borderId="16" xfId="0" applyFont="1" applyFill="1" applyBorder="1" applyAlignment="1">
      <alignment horizontal="center"/>
    </xf>
    <xf numFmtId="0" fontId="31" fillId="32" borderId="42" xfId="52" applyFont="1" applyFill="1" applyBorder="1" applyAlignment="1" applyProtection="1">
      <alignment horizontal="center" vertical="center"/>
      <protection locked="0"/>
    </xf>
    <xf numFmtId="0" fontId="10" fillId="34" borderId="19" xfId="52" applyFont="1" applyFill="1" applyBorder="1" applyAlignment="1" applyProtection="1">
      <alignment horizontal="center" vertical="center"/>
      <protection hidden="1"/>
    </xf>
    <xf numFmtId="0" fontId="34" fillId="34" borderId="19" xfId="52" applyFont="1" applyFill="1" applyBorder="1" applyAlignment="1" applyProtection="1">
      <alignment horizontal="center" vertical="center"/>
      <protection hidden="1"/>
    </xf>
    <xf numFmtId="0" fontId="31" fillId="32" borderId="46" xfId="52" applyFont="1" applyFill="1" applyBorder="1" applyAlignment="1" applyProtection="1">
      <alignment horizontal="center" vertical="center"/>
      <protection locked="0"/>
    </xf>
    <xf numFmtId="0" fontId="32" fillId="32" borderId="47" xfId="0" applyFont="1" applyFill="1" applyBorder="1" applyAlignment="1">
      <alignment horizontal="center" vertical="center"/>
    </xf>
    <xf numFmtId="0" fontId="32" fillId="32" borderId="47" xfId="0" applyFont="1" applyFill="1" applyBorder="1" applyAlignment="1">
      <alignment horizontal="center" vertical="center"/>
    </xf>
    <xf numFmtId="0" fontId="10" fillId="34" borderId="19" xfId="52" applyFont="1" applyFill="1" applyBorder="1" applyAlignment="1" applyProtection="1">
      <alignment horizontal="center" vertical="center"/>
      <protection locked="0"/>
    </xf>
    <xf numFmtId="0" fontId="23" fillId="38" borderId="50" xfId="0" applyFont="1" applyFill="1" applyBorder="1" applyAlignment="1" applyProtection="1">
      <alignment vertical="center" wrapText="1"/>
      <protection locked="0"/>
    </xf>
    <xf numFmtId="0" fontId="23" fillId="38" borderId="51" xfId="0" applyFont="1" applyFill="1" applyBorder="1" applyAlignment="1" applyProtection="1">
      <alignment horizontal="center" vertical="center" wrapText="1"/>
      <protection locked="0"/>
    </xf>
    <xf numFmtId="0" fontId="23" fillId="38" borderId="26" xfId="0" applyFont="1" applyFill="1" applyBorder="1" applyAlignment="1" applyProtection="1">
      <alignment horizontal="center" vertical="center" wrapText="1"/>
      <protection locked="0"/>
    </xf>
    <xf numFmtId="0" fontId="50" fillId="3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/>
    </xf>
    <xf numFmtId="0" fontId="14" fillId="0" borderId="0" xfId="0" applyFont="1" applyFill="1" applyAlignment="1">
      <alignment/>
    </xf>
    <xf numFmtId="0" fontId="51" fillId="0" borderId="0" xfId="0" applyFont="1" applyAlignment="1">
      <alignment wrapText="1"/>
    </xf>
    <xf numFmtId="0" fontId="53" fillId="36" borderId="11" xfId="52" applyFont="1" applyFill="1" applyBorder="1" applyAlignment="1" applyProtection="1">
      <alignment horizontal="center" vertical="center" wrapText="1"/>
      <protection locked="0"/>
    </xf>
    <xf numFmtId="0" fontId="53" fillId="34" borderId="11" xfId="52" applyFont="1" applyFill="1" applyBorder="1" applyAlignment="1" applyProtection="1">
      <alignment horizontal="center" vertical="center" wrapText="1"/>
      <protection locked="0"/>
    </xf>
    <xf numFmtId="0" fontId="78" fillId="34" borderId="37" xfId="53" applyFont="1" applyFill="1" applyBorder="1" applyAlignment="1">
      <alignment horizontal="center" vertical="center"/>
      <protection/>
    </xf>
    <xf numFmtId="0" fontId="79" fillId="0" borderId="52" xfId="53" applyFont="1" applyFill="1" applyBorder="1" applyAlignment="1">
      <alignment horizontal="left" vertical="center" indent="1"/>
      <protection/>
    </xf>
    <xf numFmtId="0" fontId="80" fillId="0" borderId="11" xfId="53" applyFont="1" applyFill="1" applyBorder="1" applyAlignment="1">
      <alignment horizontal="center" vertical="center"/>
      <protection/>
    </xf>
    <xf numFmtId="0" fontId="78" fillId="0" borderId="11" xfId="53" applyFont="1" applyFill="1" applyBorder="1" applyAlignment="1">
      <alignment horizontal="center" vertical="center"/>
      <protection/>
    </xf>
    <xf numFmtId="0" fontId="79" fillId="0" borderId="11" xfId="53" applyFont="1" applyFill="1" applyBorder="1" applyAlignment="1">
      <alignment horizontal="center" vertical="center"/>
      <protection/>
    </xf>
    <xf numFmtId="0" fontId="79" fillId="0" borderId="49" xfId="53" applyFont="1" applyFill="1" applyBorder="1" applyAlignment="1">
      <alignment horizontal="center" vertical="center"/>
      <protection/>
    </xf>
    <xf numFmtId="0" fontId="81" fillId="0" borderId="11" xfId="53" applyFont="1" applyFill="1" applyBorder="1" applyAlignment="1">
      <alignment horizontal="center" vertical="center"/>
      <protection/>
    </xf>
    <xf numFmtId="0" fontId="82" fillId="34" borderId="53" xfId="53" applyFont="1" applyFill="1" applyBorder="1" applyAlignment="1">
      <alignment horizontal="center" vertical="center"/>
      <protection/>
    </xf>
    <xf numFmtId="0" fontId="78" fillId="34" borderId="54" xfId="53" applyFont="1" applyFill="1" applyBorder="1" applyAlignment="1">
      <alignment horizontal="center" vertical="center"/>
      <protection/>
    </xf>
    <xf numFmtId="0" fontId="80" fillId="0" borderId="34" xfId="53" applyFont="1" applyFill="1" applyBorder="1" applyAlignment="1">
      <alignment horizontal="center" vertical="center"/>
      <protection/>
    </xf>
    <xf numFmtId="0" fontId="78" fillId="0" borderId="34" xfId="53" applyFont="1" applyFill="1" applyBorder="1" applyAlignment="1">
      <alignment horizontal="center" vertical="center"/>
      <protection/>
    </xf>
    <xf numFmtId="0" fontId="79" fillId="0" borderId="34" xfId="53" applyFont="1" applyFill="1" applyBorder="1" applyAlignment="1">
      <alignment horizontal="center" vertical="center"/>
      <protection/>
    </xf>
    <xf numFmtId="0" fontId="81" fillId="0" borderId="34" xfId="53" applyFont="1" applyFill="1" applyBorder="1" applyAlignment="1">
      <alignment horizontal="center" vertical="center"/>
      <protection/>
    </xf>
    <xf numFmtId="0" fontId="78" fillId="0" borderId="11" xfId="52" applyFont="1" applyFill="1" applyBorder="1" applyAlignment="1" applyProtection="1">
      <alignment horizontal="center" vertical="center"/>
      <protection locked="0"/>
    </xf>
    <xf numFmtId="0" fontId="82" fillId="34" borderId="55" xfId="52" applyFont="1" applyFill="1" applyBorder="1" applyAlignment="1" applyProtection="1">
      <alignment horizontal="center" vertical="center"/>
      <protection locked="0"/>
    </xf>
    <xf numFmtId="0" fontId="78" fillId="0" borderId="52" xfId="53" applyFont="1" applyFill="1" applyBorder="1" applyAlignment="1">
      <alignment horizontal="left" vertical="center" indent="1"/>
      <protection/>
    </xf>
    <xf numFmtId="0" fontId="82" fillId="34" borderId="53" xfId="52" applyFont="1" applyFill="1" applyBorder="1" applyAlignment="1" applyProtection="1">
      <alignment horizontal="center" vertical="center"/>
      <protection locked="0"/>
    </xf>
    <xf numFmtId="0" fontId="78" fillId="0" borderId="11" xfId="52" applyFont="1" applyFill="1" applyBorder="1" applyAlignment="1" applyProtection="1">
      <alignment horizontal="left" vertical="center" indent="1"/>
      <protection locked="0"/>
    </xf>
    <xf numFmtId="0" fontId="80" fillId="0" borderId="11" xfId="44" applyFont="1" applyFill="1" applyBorder="1" applyAlignment="1" applyProtection="1">
      <alignment horizontal="center" vertical="center"/>
      <protection locked="0"/>
    </xf>
    <xf numFmtId="0" fontId="78" fillId="0" borderId="11" xfId="44" applyFont="1" applyFill="1" applyBorder="1" applyAlignment="1" applyProtection="1">
      <alignment horizontal="center" vertical="center"/>
      <protection locked="0"/>
    </xf>
    <xf numFmtId="0" fontId="78" fillId="0" borderId="52" xfId="52" applyFont="1" applyFill="1" applyBorder="1" applyAlignment="1" applyProtection="1">
      <alignment horizontal="left" vertical="center" indent="1"/>
      <protection locked="0"/>
    </xf>
    <xf numFmtId="0" fontId="80" fillId="0" borderId="34" xfId="44" applyFont="1" applyFill="1" applyBorder="1" applyAlignment="1" applyProtection="1">
      <alignment horizontal="center" vertical="center"/>
      <protection locked="0"/>
    </xf>
    <xf numFmtId="0" fontId="78" fillId="0" borderId="34" xfId="44" applyFont="1" applyFill="1" applyBorder="1" applyAlignment="1" applyProtection="1">
      <alignment horizontal="center" vertical="center"/>
      <protection locked="0"/>
    </xf>
    <xf numFmtId="0" fontId="78" fillId="0" borderId="34" xfId="52" applyFont="1" applyFill="1" applyBorder="1" applyAlignment="1" applyProtection="1">
      <alignment horizontal="center" vertical="center"/>
      <protection locked="0"/>
    </xf>
    <xf numFmtId="0" fontId="83" fillId="38" borderId="37" xfId="53" applyFont="1" applyFill="1" applyBorder="1" applyAlignment="1">
      <alignment horizontal="center" vertical="center"/>
      <protection/>
    </xf>
    <xf numFmtId="0" fontId="83" fillId="38" borderId="52" xfId="53" applyFont="1" applyFill="1" applyBorder="1" applyAlignment="1">
      <alignment horizontal="left" indent="1"/>
      <protection/>
    </xf>
    <xf numFmtId="0" fontId="84" fillId="38" borderId="34" xfId="53" applyFont="1" applyFill="1" applyBorder="1" applyAlignment="1">
      <alignment horizontal="center"/>
      <protection/>
    </xf>
    <xf numFmtId="0" fontId="79" fillId="38" borderId="34" xfId="53" applyFont="1" applyFill="1" applyBorder="1" applyAlignment="1">
      <alignment horizontal="center"/>
      <protection/>
    </xf>
    <xf numFmtId="0" fontId="81" fillId="38" borderId="34" xfId="53" applyFont="1" applyFill="1" applyBorder="1" applyAlignment="1">
      <alignment horizontal="center"/>
      <protection/>
    </xf>
    <xf numFmtId="0" fontId="57" fillId="38" borderId="34" xfId="53" applyFont="1" applyFill="1" applyBorder="1" applyAlignment="1">
      <alignment horizontal="center"/>
      <protection/>
    </xf>
    <xf numFmtId="0" fontId="83" fillId="38" borderId="34" xfId="53" applyFont="1" applyFill="1" applyBorder="1" applyAlignment="1">
      <alignment horizontal="center"/>
      <protection/>
    </xf>
    <xf numFmtId="0" fontId="57" fillId="38" borderId="53" xfId="53" applyFont="1" applyFill="1" applyBorder="1" applyAlignment="1">
      <alignment horizontal="center" vertical="center"/>
      <protection/>
    </xf>
    <xf numFmtId="0" fontId="78" fillId="34" borderId="48" xfId="53" applyNumberFormat="1" applyFont="1" applyFill="1" applyBorder="1" applyAlignment="1">
      <alignment horizontal="center" vertical="center"/>
      <protection/>
    </xf>
    <xf numFmtId="0" fontId="79" fillId="0" borderId="11" xfId="52" applyFont="1" applyFill="1" applyBorder="1" applyAlignment="1" applyProtection="1">
      <alignment horizontal="left" vertical="center" indent="1"/>
      <protection locked="0"/>
    </xf>
    <xf numFmtId="0" fontId="79" fillId="0" borderId="11" xfId="53" applyFont="1" applyFill="1" applyBorder="1" applyAlignment="1">
      <alignment vertical="center"/>
      <protection/>
    </xf>
    <xf numFmtId="0" fontId="82" fillId="34" borderId="56" xfId="52" applyFont="1" applyFill="1" applyBorder="1" applyAlignment="1" applyProtection="1">
      <alignment horizontal="center" vertical="center"/>
      <protection locked="0"/>
    </xf>
    <xf numFmtId="0" fontId="84" fillId="0" borderId="11" xfId="53" applyFont="1" applyFill="1" applyBorder="1" applyAlignment="1">
      <alignment horizontal="center" vertical="center"/>
      <protection/>
    </xf>
    <xf numFmtId="0" fontId="78" fillId="34" borderId="48" xfId="53" applyFont="1" applyFill="1" applyBorder="1" applyAlignment="1">
      <alignment horizontal="center" vertical="center"/>
      <protection/>
    </xf>
    <xf numFmtId="0" fontId="79" fillId="0" borderId="11" xfId="52" applyFont="1" applyFill="1" applyBorder="1" applyAlignment="1" applyProtection="1">
      <alignment horizontal="left" vertical="center" wrapText="1" indent="1"/>
      <protection locked="0"/>
    </xf>
    <xf numFmtId="0" fontId="79" fillId="0" borderId="52" xfId="53" applyFont="1" applyFill="1" applyBorder="1" applyAlignment="1">
      <alignment horizontal="left" vertical="center" wrapText="1" indent="1"/>
      <protection/>
    </xf>
    <xf numFmtId="0" fontId="84" fillId="0" borderId="34" xfId="53" applyFont="1" applyFill="1" applyBorder="1" applyAlignment="1">
      <alignment horizontal="center" vertical="center"/>
      <protection/>
    </xf>
    <xf numFmtId="49" fontId="78" fillId="34" borderId="57" xfId="53" applyNumberFormat="1" applyFont="1" applyFill="1" applyBorder="1" applyAlignment="1">
      <alignment horizontal="center" vertical="center"/>
      <protection/>
    </xf>
    <xf numFmtId="0" fontId="78" fillId="0" borderId="11" xfId="52" applyFont="1" applyFill="1" applyBorder="1" applyAlignment="1" applyProtection="1">
      <alignment horizontal="left" vertical="center" wrapText="1" indent="1"/>
      <protection locked="0"/>
    </xf>
    <xf numFmtId="0" fontId="78" fillId="38" borderId="54" xfId="53" applyFont="1" applyFill="1" applyBorder="1" applyAlignment="1">
      <alignment horizontal="center" vertical="center"/>
      <protection/>
    </xf>
    <xf numFmtId="0" fontId="83" fillId="38" borderId="52" xfId="53" applyFont="1" applyFill="1" applyBorder="1" applyAlignment="1">
      <alignment horizontal="left" vertical="center" indent="1"/>
      <protection/>
    </xf>
    <xf numFmtId="0" fontId="57" fillId="38" borderId="34" xfId="53" applyFont="1" applyFill="1" applyBorder="1" applyAlignment="1">
      <alignment horizontal="center" vertical="center"/>
      <protection/>
    </xf>
    <xf numFmtId="0" fontId="79" fillId="38" borderId="34" xfId="53" applyFont="1" applyFill="1" applyBorder="1" applyAlignment="1">
      <alignment horizontal="center" vertical="center"/>
      <protection/>
    </xf>
    <xf numFmtId="0" fontId="57" fillId="38" borderId="58" xfId="53" applyFont="1" applyFill="1" applyBorder="1" applyAlignment="1">
      <alignment horizontal="center" vertical="center"/>
      <protection/>
    </xf>
    <xf numFmtId="0" fontId="85" fillId="38" borderId="34" xfId="0" applyFont="1" applyFill="1" applyBorder="1" applyAlignment="1">
      <alignment horizontal="center" vertical="center"/>
    </xf>
    <xf numFmtId="0" fontId="78" fillId="38" borderId="34" xfId="0" applyFont="1" applyFill="1" applyBorder="1" applyAlignment="1">
      <alignment horizontal="center" vertical="center"/>
    </xf>
    <xf numFmtId="0" fontId="82" fillId="38" borderId="34" xfId="0" applyFont="1" applyFill="1" applyBorder="1" applyAlignment="1">
      <alignment horizontal="center" vertical="center"/>
    </xf>
    <xf numFmtId="0" fontId="78" fillId="38" borderId="11" xfId="52" applyFont="1" applyFill="1" applyBorder="1" applyAlignment="1" applyProtection="1">
      <alignment horizontal="center" vertical="center"/>
      <protection locked="0"/>
    </xf>
    <xf numFmtId="0" fontId="82" fillId="38" borderId="55" xfId="52" applyFont="1" applyFill="1" applyBorder="1" applyAlignment="1" applyProtection="1">
      <alignment horizontal="center" vertical="center"/>
      <protection/>
    </xf>
    <xf numFmtId="0" fontId="116" fillId="0" borderId="0" xfId="0" applyFont="1" applyAlignment="1">
      <alignment/>
    </xf>
    <xf numFmtId="0" fontId="87" fillId="0" borderId="0" xfId="0" applyFont="1" applyAlignment="1">
      <alignment/>
    </xf>
    <xf numFmtId="0" fontId="54" fillId="0" borderId="0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6" fillId="0" borderId="0" xfId="0" applyFont="1" applyAlignment="1">
      <alignment/>
    </xf>
    <xf numFmtId="0" fontId="6" fillId="35" borderId="19" xfId="52" applyFont="1" applyFill="1" applyBorder="1" applyAlignment="1" applyProtection="1">
      <alignment vertical="center" wrapText="1"/>
      <protection locked="0"/>
    </xf>
    <xf numFmtId="0" fontId="32" fillId="32" borderId="0" xfId="0" applyFont="1" applyFill="1" applyBorder="1" applyAlignment="1">
      <alignment horizontal="center" vertical="center"/>
    </xf>
    <xf numFmtId="0" fontId="32" fillId="32" borderId="0" xfId="0" applyFont="1" applyFill="1" applyAlignment="1">
      <alignment/>
    </xf>
    <xf numFmtId="0" fontId="10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04" fillId="0" borderId="0" xfId="0" applyFont="1" applyAlignment="1">
      <alignment horizontal="center" vertical="center" wrapText="1"/>
    </xf>
    <xf numFmtId="0" fontId="10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9" fillId="36" borderId="12" xfId="52" applyFont="1" applyFill="1" applyBorder="1" applyAlignment="1" applyProtection="1">
      <alignment horizontal="center" vertical="center" wrapText="1"/>
      <protection locked="0"/>
    </xf>
    <xf numFmtId="0" fontId="29" fillId="0" borderId="12" xfId="52" applyFont="1" applyFill="1" applyBorder="1" applyAlignment="1" applyProtection="1">
      <alignment horizontal="center" vertical="center"/>
      <protection hidden="1"/>
    </xf>
    <xf numFmtId="0" fontId="29" fillId="0" borderId="16" xfId="52" applyFont="1" applyFill="1" applyBorder="1" applyAlignment="1" applyProtection="1">
      <alignment horizontal="center" vertical="center"/>
      <protection hidden="1"/>
    </xf>
    <xf numFmtId="0" fontId="29" fillId="38" borderId="59" xfId="0" applyFont="1" applyFill="1" applyBorder="1" applyAlignment="1" applyProtection="1">
      <alignment horizontal="center" vertical="center"/>
      <protection locked="0"/>
    </xf>
    <xf numFmtId="0" fontId="29" fillId="38" borderId="17" xfId="0" applyFont="1" applyFill="1" applyBorder="1" applyAlignment="1" applyProtection="1">
      <alignment horizontal="center" vertical="center"/>
      <protection locked="0"/>
    </xf>
    <xf numFmtId="0" fontId="29" fillId="38" borderId="50" xfId="52" applyFont="1" applyFill="1" applyBorder="1" applyAlignment="1" applyProtection="1">
      <alignment horizontal="center" vertical="center" wrapText="1"/>
      <protection locked="0"/>
    </xf>
    <xf numFmtId="0" fontId="29" fillId="38" borderId="51" xfId="52" applyFont="1" applyFill="1" applyBorder="1" applyAlignment="1" applyProtection="1">
      <alignment horizontal="center" vertical="center" wrapText="1"/>
      <protection locked="0"/>
    </xf>
    <xf numFmtId="0" fontId="29" fillId="36" borderId="26" xfId="52" applyFont="1" applyFill="1" applyBorder="1" applyAlignment="1" applyProtection="1">
      <alignment horizontal="center" vertical="center" wrapText="1"/>
      <protection locked="0"/>
    </xf>
    <xf numFmtId="0" fontId="22" fillId="2" borderId="18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0" fillId="36" borderId="12" xfId="52" applyFont="1" applyFill="1" applyBorder="1" applyAlignment="1" applyProtection="1">
      <alignment horizontal="center" vertical="center" wrapText="1"/>
      <protection locked="0"/>
    </xf>
    <xf numFmtId="0" fontId="15" fillId="34" borderId="60" xfId="0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0" fontId="10" fillId="38" borderId="19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2" fillId="38" borderId="19" xfId="52" applyFont="1" applyFill="1" applyBorder="1" applyAlignment="1" applyProtection="1">
      <alignment horizontal="center" vertical="center"/>
      <protection locked="0"/>
    </xf>
    <xf numFmtId="0" fontId="38" fillId="38" borderId="19" xfId="52" applyFont="1" applyFill="1" applyBorder="1" applyAlignment="1" applyProtection="1">
      <alignment horizontal="center" vertical="center"/>
      <protection hidden="1"/>
    </xf>
    <xf numFmtId="0" fontId="12" fillId="38" borderId="50" xfId="0" applyFont="1" applyFill="1" applyBorder="1" applyAlignment="1" applyProtection="1">
      <alignment horizontal="center" vertical="center" wrapText="1"/>
      <protection locked="0"/>
    </xf>
    <xf numFmtId="0" fontId="12" fillId="38" borderId="12" xfId="0" applyFont="1" applyFill="1" applyBorder="1" applyAlignment="1" applyProtection="1">
      <alignment horizontal="center" vertical="center" wrapText="1"/>
      <protection locked="0"/>
    </xf>
    <xf numFmtId="0" fontId="10" fillId="38" borderId="50" xfId="52" applyFont="1" applyFill="1" applyBorder="1" applyAlignment="1" applyProtection="1">
      <alignment horizontal="center" vertical="center" wrapText="1"/>
      <protection locked="0"/>
    </xf>
    <xf numFmtId="0" fontId="10" fillId="36" borderId="19" xfId="52" applyFont="1" applyFill="1" applyBorder="1" applyAlignment="1" applyProtection="1">
      <alignment horizontal="center" vertical="center" wrapText="1"/>
      <protection locked="0"/>
    </xf>
    <xf numFmtId="0" fontId="4" fillId="38" borderId="19" xfId="0" applyFont="1" applyFill="1" applyBorder="1" applyAlignment="1" applyProtection="1">
      <alignment horizontal="center" vertical="center"/>
      <protection locked="0"/>
    </xf>
    <xf numFmtId="49" fontId="43" fillId="34" borderId="41" xfId="0" applyNumberFormat="1" applyFont="1" applyFill="1" applyBorder="1" applyAlignment="1" applyProtection="1">
      <alignment horizontal="center" vertical="center"/>
      <protection locked="0"/>
    </xf>
    <xf numFmtId="49" fontId="43" fillId="34" borderId="62" xfId="0" applyNumberFormat="1" applyFont="1" applyFill="1" applyBorder="1" applyAlignment="1" applyProtection="1">
      <alignment horizontal="center" vertical="center"/>
      <protection locked="0"/>
    </xf>
    <xf numFmtId="49" fontId="43" fillId="34" borderId="28" xfId="0" applyNumberFormat="1" applyFont="1" applyFill="1" applyBorder="1" applyAlignment="1" applyProtection="1">
      <alignment horizontal="center" vertical="center"/>
      <protection locked="0"/>
    </xf>
    <xf numFmtId="0" fontId="23" fillId="38" borderId="59" xfId="0" applyFont="1" applyFill="1" applyBorder="1" applyAlignment="1" applyProtection="1">
      <alignment horizontal="center" textRotation="255" wrapText="1"/>
      <protection locked="0"/>
    </xf>
    <xf numFmtId="0" fontId="23" fillId="38" borderId="50" xfId="0" applyFont="1" applyFill="1" applyBorder="1" applyAlignment="1" applyProtection="1">
      <alignment horizontal="center" textRotation="255" wrapText="1"/>
      <protection locked="0"/>
    </xf>
    <xf numFmtId="0" fontId="23" fillId="38" borderId="17" xfId="0" applyFont="1" applyFill="1" applyBorder="1" applyAlignment="1" applyProtection="1">
      <alignment horizontal="center" textRotation="255" wrapText="1"/>
      <protection locked="0"/>
    </xf>
    <xf numFmtId="0" fontId="23" fillId="38" borderId="12" xfId="0" applyFont="1" applyFill="1" applyBorder="1" applyAlignment="1" applyProtection="1">
      <alignment horizontal="center" textRotation="255" wrapText="1"/>
      <protection locked="0"/>
    </xf>
    <xf numFmtId="49" fontId="6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38" xfId="0" applyFont="1" applyFill="1" applyBorder="1" applyAlignment="1" applyProtection="1">
      <alignment horizontal="center" vertical="center"/>
      <protection locked="0"/>
    </xf>
    <xf numFmtId="49" fontId="43" fillId="34" borderId="63" xfId="0" applyNumberFormat="1" applyFont="1" applyFill="1" applyBorder="1" applyAlignment="1" applyProtection="1">
      <alignment horizontal="center" vertical="center"/>
      <protection locked="0"/>
    </xf>
    <xf numFmtId="49" fontId="43" fillId="34" borderId="30" xfId="0" applyNumberFormat="1" applyFont="1" applyFill="1" applyBorder="1" applyAlignment="1" applyProtection="1">
      <alignment horizontal="center" vertical="center"/>
      <protection locked="0"/>
    </xf>
    <xf numFmtId="49" fontId="43" fillId="34" borderId="64" xfId="0" applyNumberFormat="1" applyFont="1" applyFill="1" applyBorder="1" applyAlignment="1" applyProtection="1">
      <alignment horizontal="center" vertical="center"/>
      <protection locked="0"/>
    </xf>
    <xf numFmtId="49" fontId="43" fillId="34" borderId="0" xfId="0" applyNumberFormat="1" applyFont="1" applyFill="1" applyBorder="1" applyAlignment="1" applyProtection="1">
      <alignment horizontal="center" vertical="center"/>
      <protection locked="0"/>
    </xf>
    <xf numFmtId="49" fontId="43" fillId="34" borderId="65" xfId="0" applyNumberFormat="1" applyFont="1" applyFill="1" applyBorder="1" applyAlignment="1" applyProtection="1">
      <alignment horizontal="center" vertical="center"/>
      <protection locked="0"/>
    </xf>
    <xf numFmtId="49" fontId="43" fillId="34" borderId="66" xfId="0" applyNumberFormat="1" applyFont="1" applyFill="1" applyBorder="1" applyAlignment="1" applyProtection="1">
      <alignment horizontal="center" vertical="center"/>
      <protection locked="0"/>
    </xf>
    <xf numFmtId="49" fontId="43" fillId="34" borderId="23" xfId="0" applyNumberFormat="1" applyFont="1" applyFill="1" applyBorder="1" applyAlignment="1" applyProtection="1">
      <alignment horizontal="center" vertical="center"/>
      <protection locked="0"/>
    </xf>
    <xf numFmtId="49" fontId="43" fillId="34" borderId="19" xfId="0" applyNumberFormat="1" applyFont="1" applyFill="1" applyBorder="1" applyAlignment="1" applyProtection="1">
      <alignment horizontal="center" vertical="center"/>
      <protection locked="0"/>
    </xf>
    <xf numFmtId="49" fontId="43" fillId="34" borderId="67" xfId="0" applyNumberFormat="1" applyFont="1" applyFill="1" applyBorder="1" applyAlignment="1" applyProtection="1">
      <alignment horizontal="center" vertical="center"/>
      <protection locked="0"/>
    </xf>
    <xf numFmtId="0" fontId="117" fillId="38" borderId="20" xfId="0" applyFont="1" applyFill="1" applyBorder="1" applyAlignment="1">
      <alignment horizontal="center" vertical="center"/>
    </xf>
    <xf numFmtId="0" fontId="117" fillId="38" borderId="23" xfId="0" applyFont="1" applyFill="1" applyBorder="1" applyAlignment="1">
      <alignment horizontal="center" vertical="center"/>
    </xf>
    <xf numFmtId="0" fontId="38" fillId="38" borderId="38" xfId="52" applyFont="1" applyFill="1" applyBorder="1" applyAlignment="1" applyProtection="1">
      <alignment horizontal="center" vertical="center"/>
      <protection hidden="1"/>
    </xf>
    <xf numFmtId="0" fontId="25" fillId="38" borderId="51" xfId="0" applyFont="1" applyFill="1" applyBorder="1" applyAlignment="1">
      <alignment horizontal="left" vertical="center"/>
    </xf>
    <xf numFmtId="0" fontId="25" fillId="38" borderId="26" xfId="0" applyFont="1" applyFill="1" applyBorder="1" applyAlignment="1">
      <alignment horizontal="left" vertical="center"/>
    </xf>
    <xf numFmtId="0" fontId="40" fillId="38" borderId="20" xfId="52" applyFont="1" applyFill="1" applyBorder="1" applyAlignment="1" applyProtection="1">
      <alignment horizontal="center" vertical="center"/>
      <protection hidden="1"/>
    </xf>
    <xf numFmtId="0" fontId="40" fillId="38" borderId="23" xfId="52" applyFont="1" applyFill="1" applyBorder="1" applyAlignment="1" applyProtection="1">
      <alignment horizontal="center" vertical="center"/>
      <protection hidden="1"/>
    </xf>
    <xf numFmtId="0" fontId="22" fillId="38" borderId="20" xfId="52" applyFont="1" applyFill="1" applyBorder="1" applyAlignment="1" applyProtection="1">
      <alignment horizontal="center" vertical="center"/>
      <protection locked="0"/>
    </xf>
    <xf numFmtId="0" fontId="22" fillId="38" borderId="23" xfId="52" applyFont="1" applyFill="1" applyBorder="1" applyAlignment="1" applyProtection="1">
      <alignment horizontal="center" vertical="center"/>
      <protection locked="0"/>
    </xf>
    <xf numFmtId="0" fontId="22" fillId="38" borderId="19" xfId="52" applyFont="1" applyFill="1" applyBorder="1" applyAlignment="1" applyProtection="1">
      <alignment horizontal="center" vertical="center"/>
      <protection hidden="1"/>
    </xf>
    <xf numFmtId="0" fontId="10" fillId="38" borderId="19" xfId="52" applyFont="1" applyFill="1" applyBorder="1" applyAlignment="1" applyProtection="1">
      <alignment horizontal="center" vertical="center" wrapText="1"/>
      <protection locked="0"/>
    </xf>
    <xf numFmtId="0" fontId="57" fillId="32" borderId="48" xfId="53" applyFont="1" applyFill="1" applyBorder="1" applyAlignment="1">
      <alignment horizontal="center"/>
      <protection/>
    </xf>
    <xf numFmtId="0" fontId="57" fillId="32" borderId="46" xfId="53" applyFont="1" applyFill="1" applyBorder="1" applyAlignment="1">
      <alignment horizontal="center"/>
      <protection/>
    </xf>
    <xf numFmtId="0" fontId="78" fillId="38" borderId="48" xfId="0" applyFont="1" applyFill="1" applyBorder="1" applyAlignment="1">
      <alignment horizontal="left" vertical="center"/>
    </xf>
    <xf numFmtId="0" fontId="78" fillId="38" borderId="49" xfId="0" applyFont="1" applyFill="1" applyBorder="1" applyAlignment="1">
      <alignment horizontal="left" vertical="center"/>
    </xf>
    <xf numFmtId="0" fontId="53" fillId="0" borderId="0" xfId="0" applyFont="1" applyBorder="1" applyAlignment="1" applyProtection="1">
      <alignment horizontal="left" wrapText="1"/>
      <protection locked="0"/>
    </xf>
    <xf numFmtId="0" fontId="52" fillId="0" borderId="68" xfId="0" applyFont="1" applyBorder="1" applyAlignment="1">
      <alignment horizontal="center" vertical="center"/>
    </xf>
    <xf numFmtId="0" fontId="90" fillId="38" borderId="69" xfId="0" applyFont="1" applyFill="1" applyBorder="1" applyAlignment="1" applyProtection="1">
      <alignment horizontal="center" vertical="center" wrapText="1"/>
      <protection locked="0"/>
    </xf>
    <xf numFmtId="0" fontId="90" fillId="38" borderId="70" xfId="0" applyFont="1" applyFill="1" applyBorder="1" applyAlignment="1" applyProtection="1">
      <alignment horizontal="center" vertical="center" wrapText="1"/>
      <protection locked="0"/>
    </xf>
    <xf numFmtId="0" fontId="90" fillId="38" borderId="34" xfId="0" applyFont="1" applyFill="1" applyBorder="1" applyAlignment="1" applyProtection="1">
      <alignment horizontal="center" vertical="center" wrapText="1"/>
      <protection locked="0"/>
    </xf>
    <xf numFmtId="0" fontId="53" fillId="38" borderId="71" xfId="52" applyFont="1" applyFill="1" applyBorder="1" applyAlignment="1" applyProtection="1">
      <alignment horizontal="center" vertical="center" wrapText="1"/>
      <protection locked="0"/>
    </xf>
    <xf numFmtId="0" fontId="53" fillId="38" borderId="72" xfId="52" applyFont="1" applyFill="1" applyBorder="1" applyAlignment="1" applyProtection="1">
      <alignment horizontal="center" vertical="center" wrapText="1"/>
      <protection locked="0"/>
    </xf>
    <xf numFmtId="0" fontId="53" fillId="38" borderId="73" xfId="52" applyFont="1" applyFill="1" applyBorder="1" applyAlignment="1" applyProtection="1">
      <alignment horizontal="center" vertical="center" wrapText="1"/>
      <protection locked="0"/>
    </xf>
    <xf numFmtId="0" fontId="53" fillId="36" borderId="43" xfId="52" applyFont="1" applyFill="1" applyBorder="1" applyAlignment="1" applyProtection="1">
      <alignment horizontal="center" vertical="center" wrapText="1"/>
      <protection locked="0"/>
    </xf>
    <xf numFmtId="0" fontId="53" fillId="36" borderId="34" xfId="52" applyFont="1" applyFill="1" applyBorder="1" applyAlignment="1" applyProtection="1">
      <alignment horizontal="center" vertical="center" wrapText="1"/>
      <protection locked="0"/>
    </xf>
    <xf numFmtId="0" fontId="53" fillId="36" borderId="42" xfId="52" applyFont="1" applyFill="1" applyBorder="1" applyAlignment="1" applyProtection="1">
      <alignment horizontal="center" vertical="center" wrapText="1"/>
      <protection locked="0"/>
    </xf>
    <xf numFmtId="0" fontId="53" fillId="36" borderId="46" xfId="52" applyFont="1" applyFill="1" applyBorder="1" applyAlignment="1" applyProtection="1">
      <alignment horizontal="center" vertical="center" wrapText="1"/>
      <protection locked="0"/>
    </xf>
    <xf numFmtId="0" fontId="53" fillId="36" borderId="49" xfId="52" applyFont="1" applyFill="1" applyBorder="1" applyAlignment="1" applyProtection="1">
      <alignment horizontal="center" vertical="center" wrapText="1"/>
      <protection locked="0"/>
    </xf>
    <xf numFmtId="0" fontId="53" fillId="36" borderId="74" xfId="52" applyFont="1" applyFill="1" applyBorder="1" applyAlignment="1" applyProtection="1">
      <alignment horizontal="center" vertical="center" wrapText="1"/>
      <protection locked="0"/>
    </xf>
    <xf numFmtId="0" fontId="53" fillId="36" borderId="75" xfId="52" applyFont="1" applyFill="1" applyBorder="1" applyAlignment="1" applyProtection="1">
      <alignment horizontal="center" vertical="center" wrapText="1"/>
      <protection locked="0"/>
    </xf>
    <xf numFmtId="0" fontId="89" fillId="0" borderId="48" xfId="0" applyFont="1" applyBorder="1" applyAlignment="1">
      <alignment horizontal="center"/>
    </xf>
    <xf numFmtId="0" fontId="89" fillId="0" borderId="46" xfId="0" applyFont="1" applyBorder="1" applyAlignment="1">
      <alignment horizontal="center"/>
    </xf>
    <xf numFmtId="0" fontId="90" fillId="38" borderId="76" xfId="0" applyFont="1" applyFill="1" applyBorder="1" applyAlignment="1" applyProtection="1">
      <alignment horizontal="center" vertical="center" wrapText="1"/>
      <protection locked="0"/>
    </xf>
    <xf numFmtId="0" fontId="90" fillId="38" borderId="77" xfId="0" applyFont="1" applyFill="1" applyBorder="1" applyAlignment="1" applyProtection="1">
      <alignment horizontal="center" vertical="center" wrapText="1"/>
      <protection locked="0"/>
    </xf>
    <xf numFmtId="0" fontId="90" fillId="38" borderId="54" xfId="0" applyFont="1" applyFill="1" applyBorder="1" applyAlignment="1" applyProtection="1">
      <alignment horizontal="center" vertical="center" wrapText="1"/>
      <protection locked="0"/>
    </xf>
    <xf numFmtId="0" fontId="90" fillId="36" borderId="43" xfId="52" applyFont="1" applyFill="1" applyBorder="1" applyAlignment="1" applyProtection="1">
      <alignment horizontal="center" vertical="center" wrapText="1"/>
      <protection locked="0"/>
    </xf>
    <xf numFmtId="0" fontId="90" fillId="36" borderId="34" xfId="5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0" fillId="38" borderId="78" xfId="0" applyFont="1" applyFill="1" applyBorder="1" applyAlignment="1" applyProtection="1">
      <alignment horizontal="center" vertical="center"/>
      <protection locked="0"/>
    </xf>
    <xf numFmtId="0" fontId="10" fillId="38" borderId="37" xfId="0" applyFont="1" applyFill="1" applyBorder="1" applyAlignment="1" applyProtection="1">
      <alignment horizontal="center" vertical="center"/>
      <protection locked="0"/>
    </xf>
    <xf numFmtId="0" fontId="10" fillId="38" borderId="79" xfId="0" applyFont="1" applyFill="1" applyBorder="1" applyAlignment="1" applyProtection="1">
      <alignment horizontal="center" vertical="center"/>
      <protection locked="0"/>
    </xf>
    <xf numFmtId="0" fontId="10" fillId="38" borderId="11" xfId="0" applyFont="1" applyFill="1" applyBorder="1" applyAlignment="1" applyProtection="1">
      <alignment horizontal="center" vertical="center"/>
      <protection locked="0"/>
    </xf>
    <xf numFmtId="0" fontId="10" fillId="38" borderId="69" xfId="52" applyFont="1" applyFill="1" applyBorder="1" applyAlignment="1" applyProtection="1">
      <alignment horizontal="center" vertical="center" wrapText="1"/>
      <protection locked="0"/>
    </xf>
    <xf numFmtId="0" fontId="10" fillId="38" borderId="79" xfId="52" applyFont="1" applyFill="1" applyBorder="1" applyAlignment="1" applyProtection="1">
      <alignment horizontal="center" vertical="center" wrapText="1"/>
      <protection locked="0"/>
    </xf>
    <xf numFmtId="0" fontId="10" fillId="38" borderId="80" xfId="52" applyFont="1" applyFill="1" applyBorder="1" applyAlignment="1" applyProtection="1">
      <alignment horizontal="center" vertical="center" wrapText="1"/>
      <protection locked="0"/>
    </xf>
    <xf numFmtId="0" fontId="30" fillId="38" borderId="81" xfId="0" applyFont="1" applyFill="1" applyBorder="1" applyAlignment="1">
      <alignment horizontal="center" vertical="center" wrapText="1"/>
    </xf>
    <xf numFmtId="0" fontId="30" fillId="38" borderId="82" xfId="0" applyFont="1" applyFill="1" applyBorder="1" applyAlignment="1">
      <alignment horizontal="center" vertical="center" wrapText="1"/>
    </xf>
    <xf numFmtId="0" fontId="30" fillId="38" borderId="83" xfId="0" applyFont="1" applyFill="1" applyBorder="1" applyAlignment="1">
      <alignment horizontal="center" vertical="center" wrapText="1"/>
    </xf>
    <xf numFmtId="0" fontId="10" fillId="36" borderId="34" xfId="52" applyFont="1" applyFill="1" applyBorder="1" applyAlignment="1" applyProtection="1">
      <alignment horizontal="center" vertical="center" wrapText="1"/>
      <protection locked="0"/>
    </xf>
    <xf numFmtId="0" fontId="10" fillId="36" borderId="11" xfId="52" applyFont="1" applyFill="1" applyBorder="1" applyAlignment="1" applyProtection="1">
      <alignment horizontal="center" vertical="center" wrapText="1"/>
      <protection locked="0"/>
    </xf>
    <xf numFmtId="0" fontId="10" fillId="36" borderId="43" xfId="52" applyFont="1" applyFill="1" applyBorder="1" applyAlignment="1" applyProtection="1">
      <alignment horizontal="center" vertical="center" wrapText="1"/>
      <protection locked="0"/>
    </xf>
    <xf numFmtId="0" fontId="10" fillId="36" borderId="49" xfId="52" applyFont="1" applyFill="1" applyBorder="1" applyAlignment="1" applyProtection="1">
      <alignment horizontal="center" vertical="center" wrapText="1"/>
      <protection locked="0"/>
    </xf>
    <xf numFmtId="0" fontId="10" fillId="36" borderId="56" xfId="52" applyFont="1" applyFill="1" applyBorder="1" applyAlignment="1" applyProtection="1">
      <alignment horizontal="center" vertical="center" wrapText="1"/>
      <protection locked="0"/>
    </xf>
    <xf numFmtId="0" fontId="10" fillId="36" borderId="74" xfId="52" applyFont="1" applyFill="1" applyBorder="1" applyAlignment="1" applyProtection="1">
      <alignment horizontal="center" vertical="center" wrapText="1"/>
      <protection locked="0"/>
    </xf>
    <xf numFmtId="0" fontId="29" fillId="32" borderId="0" xfId="52" applyFont="1" applyFill="1" applyBorder="1" applyAlignment="1" applyProtection="1">
      <alignment horizontal="left" vertical="center"/>
      <protection locked="0"/>
    </xf>
    <xf numFmtId="49" fontId="29" fillId="32" borderId="68" xfId="0" applyNumberFormat="1" applyFont="1" applyFill="1" applyBorder="1" applyAlignment="1" applyProtection="1">
      <alignment horizontal="left" vertical="center"/>
      <protection locked="0"/>
    </xf>
    <xf numFmtId="17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17" fontId="16" fillId="32" borderId="0" xfId="0" applyNumberFormat="1" applyFont="1" applyFill="1" applyBorder="1" applyAlignment="1" applyProtection="1">
      <alignment horizontal="left" vertical="center" wrapText="1"/>
      <protection locked="0"/>
    </xf>
    <xf numFmtId="17" fontId="16" fillId="32" borderId="0" xfId="0" applyNumberFormat="1" applyFont="1" applyFill="1" applyBorder="1" applyAlignment="1" applyProtection="1">
      <alignment horizontal="center" vertical="center" wrapText="1"/>
      <protection locked="0"/>
    </xf>
    <xf numFmtId="17" fontId="16" fillId="32" borderId="0" xfId="0" applyNumberFormat="1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iatki I stopnia 2015-2016 z dn 09-06-1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PageLayoutView="0" workbookViewId="0" topLeftCell="A1">
      <selection activeCell="L5" sqref="L5"/>
    </sheetView>
  </sheetViews>
  <sheetFormatPr defaultColWidth="8.796875" defaultRowHeight="14.25"/>
  <cols>
    <col min="1" max="1" width="2.8984375" style="0" customWidth="1"/>
    <col min="8" max="8" width="16.296875" style="0" customWidth="1"/>
    <col min="9" max="9" width="6.09765625" style="0" customWidth="1"/>
  </cols>
  <sheetData>
    <row r="1" ht="3.75" customHeight="1"/>
    <row r="2" spans="2:18" ht="99.75" customHeight="1">
      <c r="B2" s="325" t="s">
        <v>316</v>
      </c>
      <c r="C2" s="326"/>
      <c r="D2" s="326"/>
      <c r="E2" s="326"/>
      <c r="F2" s="326"/>
      <c r="G2" s="326"/>
      <c r="H2" s="326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54" customHeight="1">
      <c r="B3" s="327" t="s">
        <v>162</v>
      </c>
      <c r="C3" s="327"/>
      <c r="D3" s="327"/>
      <c r="E3" s="327"/>
      <c r="F3" s="327"/>
      <c r="G3" s="327"/>
      <c r="H3" s="327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21" customHeight="1">
      <c r="B4" s="328" t="s">
        <v>278</v>
      </c>
      <c r="C4" s="329"/>
      <c r="D4" s="329"/>
      <c r="E4" s="329"/>
      <c r="F4" s="329"/>
      <c r="G4" s="329"/>
      <c r="H4" s="329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23.75" customHeight="1">
      <c r="B5" s="330" t="s">
        <v>279</v>
      </c>
      <c r="C5" s="331"/>
      <c r="D5" s="331"/>
      <c r="E5" s="331"/>
      <c r="F5" s="331"/>
      <c r="G5" s="331"/>
      <c r="H5" s="331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100" customFormat="1" ht="135" customHeight="1">
      <c r="B6" s="332" t="s">
        <v>280</v>
      </c>
      <c r="C6" s="332"/>
      <c r="D6" s="332"/>
      <c r="E6" s="332"/>
      <c r="F6" s="332"/>
      <c r="G6" s="332"/>
      <c r="H6" s="332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2:18" ht="26.25" customHeight="1">
      <c r="B7" s="333" t="s">
        <v>164</v>
      </c>
      <c r="C7" s="334"/>
      <c r="D7" s="334"/>
      <c r="E7" s="334"/>
      <c r="F7" s="334"/>
      <c r="G7" s="334"/>
      <c r="H7" s="33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09.5" customHeight="1">
      <c r="B8" s="331" t="s">
        <v>281</v>
      </c>
      <c r="C8" s="335"/>
      <c r="D8" s="335"/>
      <c r="E8" s="335"/>
      <c r="F8" s="335"/>
      <c r="G8" s="335"/>
      <c r="H8" s="335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90" customHeight="1">
      <c r="B9" s="336" t="s">
        <v>282</v>
      </c>
      <c r="C9" s="331"/>
      <c r="D9" s="331"/>
      <c r="E9" s="331"/>
      <c r="F9" s="331"/>
      <c r="G9" s="331"/>
      <c r="H9" s="331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18.5" customHeight="1">
      <c r="B10" s="330" t="s">
        <v>243</v>
      </c>
      <c r="C10" s="331"/>
      <c r="D10" s="331"/>
      <c r="E10" s="331"/>
      <c r="F10" s="331"/>
      <c r="G10" s="331"/>
      <c r="H10" s="331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6" customHeight="1">
      <c r="B11" s="337" t="s">
        <v>312</v>
      </c>
      <c r="C11" s="338"/>
      <c r="D11" s="338"/>
      <c r="E11" s="338"/>
      <c r="F11" s="338"/>
      <c r="G11" s="338"/>
      <c r="H11" s="338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8" ht="77.25" customHeight="1">
      <c r="B12" s="338" t="s">
        <v>163</v>
      </c>
      <c r="C12" s="338"/>
      <c r="D12" s="338"/>
      <c r="E12" s="338"/>
      <c r="F12" s="338"/>
      <c r="G12" s="338"/>
      <c r="H12" s="338"/>
    </row>
    <row r="13" ht="22.5" customHeight="1"/>
    <row r="14" ht="22.5" customHeight="1"/>
  </sheetData>
  <sheetProtection/>
  <mergeCells count="11">
    <mergeCell ref="B8:H8"/>
    <mergeCell ref="B9:H9"/>
    <mergeCell ref="B10:H10"/>
    <mergeCell ref="B11:H11"/>
    <mergeCell ref="B12:H12"/>
    <mergeCell ref="B2:H2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"/>
  <sheetViews>
    <sheetView showGridLines="0" zoomScale="90" zoomScaleNormal="90" zoomScaleSheetLayoutView="50" workbookViewId="0" topLeftCell="A1">
      <selection activeCell="E6" sqref="E6:N6"/>
    </sheetView>
  </sheetViews>
  <sheetFormatPr defaultColWidth="8.796875" defaultRowHeight="14.25"/>
  <cols>
    <col min="1" max="1" width="4" style="0" customWidth="1"/>
    <col min="2" max="2" width="5" style="0" customWidth="1"/>
    <col min="3" max="3" width="18.3984375" style="0" customWidth="1"/>
    <col min="4" max="4" width="50.5" style="0" customWidth="1"/>
    <col min="5" max="5" width="15" style="7" customWidth="1"/>
    <col min="6" max="10" width="4.69921875" style="0" customWidth="1"/>
    <col min="11" max="11" width="5.59765625" style="0" customWidth="1"/>
    <col min="12" max="12" width="7.69921875" style="30" customWidth="1"/>
    <col min="13" max="13" width="7.69921875" style="0" customWidth="1"/>
    <col min="14" max="14" width="12.69921875" style="30" customWidth="1"/>
    <col min="15" max="15" width="10.69921875" style="101" customWidth="1"/>
    <col min="16" max="16" width="12.19921875" style="157" customWidth="1"/>
    <col min="17" max="17" width="5.19921875" style="0" customWidth="1"/>
  </cols>
  <sheetData>
    <row r="1" ht="13.5">
      <c r="D1" s="13" t="s">
        <v>14</v>
      </c>
    </row>
    <row r="2" spans="2:14" ht="18">
      <c r="B2" s="1"/>
      <c r="C2" s="1"/>
      <c r="D2" s="5" t="s">
        <v>11</v>
      </c>
      <c r="E2" s="357" t="s">
        <v>42</v>
      </c>
      <c r="F2" s="358"/>
      <c r="G2" s="358"/>
      <c r="H2" s="358"/>
      <c r="I2" s="358"/>
      <c r="J2" s="358"/>
      <c r="K2" s="358"/>
      <c r="L2" s="358"/>
      <c r="M2" s="358"/>
      <c r="N2" s="358"/>
    </row>
    <row r="3" spans="1:17" ht="17.25">
      <c r="A3" s="4"/>
      <c r="B3" s="4"/>
      <c r="C3" s="2"/>
      <c r="D3" s="10" t="s">
        <v>13</v>
      </c>
      <c r="E3" s="359" t="s">
        <v>168</v>
      </c>
      <c r="F3" s="359"/>
      <c r="G3" s="359"/>
      <c r="H3" s="359"/>
      <c r="I3" s="359"/>
      <c r="J3" s="359"/>
      <c r="K3" s="359"/>
      <c r="L3" s="359"/>
      <c r="M3" s="359"/>
      <c r="N3" s="359"/>
      <c r="O3" s="170"/>
      <c r="P3" s="8"/>
      <c r="Q3" s="3"/>
    </row>
    <row r="4" spans="1:17" ht="17.25">
      <c r="A4" s="4"/>
      <c r="B4" s="4"/>
      <c r="C4" s="2"/>
      <c r="D4" s="10" t="s">
        <v>9</v>
      </c>
      <c r="E4" s="359" t="s">
        <v>43</v>
      </c>
      <c r="F4" s="359"/>
      <c r="G4" s="359"/>
      <c r="H4" s="359"/>
      <c r="I4" s="359"/>
      <c r="J4" s="359"/>
      <c r="K4" s="359"/>
      <c r="L4" s="359"/>
      <c r="M4" s="359"/>
      <c r="N4" s="359"/>
      <c r="O4" s="170"/>
      <c r="P4" s="8"/>
      <c r="Q4" s="3"/>
    </row>
    <row r="5" spans="1:17" ht="17.25">
      <c r="A5" s="4"/>
      <c r="B5" s="4"/>
      <c r="C5" s="2"/>
      <c r="D5" s="5" t="s">
        <v>10</v>
      </c>
      <c r="E5" s="8" t="s">
        <v>44</v>
      </c>
      <c r="F5" s="8"/>
      <c r="G5" s="8"/>
      <c r="H5" s="8"/>
      <c r="I5" s="8"/>
      <c r="J5" s="8"/>
      <c r="K5" s="33"/>
      <c r="L5" s="31"/>
      <c r="M5" s="8"/>
      <c r="N5" s="31"/>
      <c r="O5" s="170"/>
      <c r="P5" s="8"/>
      <c r="Q5" s="3"/>
    </row>
    <row r="6" spans="1:17" ht="37.5" customHeight="1" thickBot="1">
      <c r="A6" s="4"/>
      <c r="B6" s="4"/>
      <c r="C6" s="2"/>
      <c r="D6" s="5" t="s">
        <v>12</v>
      </c>
      <c r="E6" s="441" t="s">
        <v>317</v>
      </c>
      <c r="F6" s="441"/>
      <c r="G6" s="441"/>
      <c r="H6" s="441"/>
      <c r="I6" s="441"/>
      <c r="J6" s="441"/>
      <c r="K6" s="441"/>
      <c r="L6" s="441"/>
      <c r="M6" s="441"/>
      <c r="N6" s="441"/>
      <c r="O6" s="170"/>
      <c r="P6" s="8"/>
      <c r="Q6" s="102"/>
    </row>
    <row r="7" spans="1:17" ht="14.25" customHeight="1">
      <c r="A7" s="4"/>
      <c r="B7" s="356" t="s">
        <v>36</v>
      </c>
      <c r="C7" s="356" t="s">
        <v>35</v>
      </c>
      <c r="D7" s="356" t="s">
        <v>0</v>
      </c>
      <c r="E7" s="395" t="s">
        <v>1</v>
      </c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88" t="s">
        <v>156</v>
      </c>
      <c r="Q7" s="102"/>
    </row>
    <row r="8" spans="1:17" ht="18" customHeight="1">
      <c r="A8" s="4"/>
      <c r="B8" s="356"/>
      <c r="C8" s="356"/>
      <c r="D8" s="356"/>
      <c r="E8" s="365" t="s">
        <v>39</v>
      </c>
      <c r="F8" s="365" t="s">
        <v>41</v>
      </c>
      <c r="G8" s="365"/>
      <c r="H8" s="365"/>
      <c r="I8" s="365"/>
      <c r="J8" s="365"/>
      <c r="K8" s="365"/>
      <c r="L8" s="365"/>
      <c r="M8" s="365"/>
      <c r="N8" s="365" t="s">
        <v>46</v>
      </c>
      <c r="O8" s="365" t="s">
        <v>3</v>
      </c>
      <c r="P8" s="389"/>
      <c r="Q8" s="102"/>
    </row>
    <row r="9" spans="1:17" ht="13.5">
      <c r="A9" s="4"/>
      <c r="B9" s="356"/>
      <c r="C9" s="356"/>
      <c r="D9" s="356"/>
      <c r="E9" s="365"/>
      <c r="F9" s="103" t="s">
        <v>27</v>
      </c>
      <c r="G9" s="103" t="s">
        <v>169</v>
      </c>
      <c r="H9" s="103" t="s">
        <v>28</v>
      </c>
      <c r="I9" s="103" t="s">
        <v>29</v>
      </c>
      <c r="J9" s="103" t="s">
        <v>218</v>
      </c>
      <c r="K9" s="103" t="s">
        <v>32</v>
      </c>
      <c r="L9" s="103" t="s">
        <v>33</v>
      </c>
      <c r="M9" s="103" t="s">
        <v>4</v>
      </c>
      <c r="N9" s="365"/>
      <c r="O9" s="365"/>
      <c r="P9" s="389"/>
      <c r="Q9" s="102"/>
    </row>
    <row r="10" spans="1:17" ht="30">
      <c r="A10" s="4"/>
      <c r="B10" s="366" t="s">
        <v>5</v>
      </c>
      <c r="C10" s="367" t="s">
        <v>83</v>
      </c>
      <c r="D10" s="104" t="s">
        <v>170</v>
      </c>
      <c r="E10" s="105"/>
      <c r="F10" s="106">
        <v>15</v>
      </c>
      <c r="G10" s="106"/>
      <c r="H10" s="106">
        <v>30</v>
      </c>
      <c r="I10" s="106"/>
      <c r="J10" s="106"/>
      <c r="K10" s="106"/>
      <c r="L10" s="106"/>
      <c r="M10" s="107">
        <f>SUM(F10:L10)</f>
        <v>45</v>
      </c>
      <c r="N10" s="108" t="s">
        <v>140</v>
      </c>
      <c r="O10" s="203">
        <v>3</v>
      </c>
      <c r="P10" s="158" t="s">
        <v>100</v>
      </c>
      <c r="Q10" s="102"/>
    </row>
    <row r="11" spans="1:17" ht="15.75" customHeight="1">
      <c r="A11" s="4"/>
      <c r="B11" s="366"/>
      <c r="C11" s="368"/>
      <c r="D11" s="104" t="s">
        <v>171</v>
      </c>
      <c r="E11" s="105"/>
      <c r="F11" s="106"/>
      <c r="G11" s="106"/>
      <c r="H11" s="106">
        <v>30</v>
      </c>
      <c r="I11" s="106"/>
      <c r="J11" s="106"/>
      <c r="K11" s="106"/>
      <c r="L11" s="106"/>
      <c r="M11" s="107">
        <f>SUM(H11:L11)</f>
        <v>30</v>
      </c>
      <c r="N11" s="108" t="s">
        <v>95</v>
      </c>
      <c r="O11" s="203">
        <v>2</v>
      </c>
      <c r="P11" s="158" t="s">
        <v>100</v>
      </c>
      <c r="Q11" s="102"/>
    </row>
    <row r="12" spans="1:17" ht="15.75" customHeight="1">
      <c r="A12" s="4"/>
      <c r="B12" s="366"/>
      <c r="C12" s="368"/>
      <c r="D12" s="104" t="s">
        <v>172</v>
      </c>
      <c r="E12" s="105"/>
      <c r="F12" s="106"/>
      <c r="G12" s="106"/>
      <c r="H12" s="106">
        <v>15</v>
      </c>
      <c r="I12" s="106"/>
      <c r="J12" s="106"/>
      <c r="K12" s="106"/>
      <c r="L12" s="106"/>
      <c r="M12" s="107">
        <f>SUM(F12:L12)</f>
        <v>15</v>
      </c>
      <c r="N12" s="108" t="s">
        <v>95</v>
      </c>
      <c r="O12" s="203">
        <v>1</v>
      </c>
      <c r="P12" s="158" t="s">
        <v>100</v>
      </c>
      <c r="Q12" s="102"/>
    </row>
    <row r="13" spans="1:17" ht="15.75" customHeight="1">
      <c r="A13" s="4"/>
      <c r="B13" s="366"/>
      <c r="C13" s="368"/>
      <c r="D13" s="104" t="s">
        <v>173</v>
      </c>
      <c r="E13" s="105"/>
      <c r="F13" s="106"/>
      <c r="G13" s="106"/>
      <c r="H13" s="106">
        <v>20</v>
      </c>
      <c r="I13" s="106"/>
      <c r="J13" s="106"/>
      <c r="K13" s="106"/>
      <c r="L13" s="106"/>
      <c r="M13" s="107">
        <f>SUM(F13:L13)</f>
        <v>20</v>
      </c>
      <c r="N13" s="108" t="s">
        <v>95</v>
      </c>
      <c r="O13" s="203">
        <v>1</v>
      </c>
      <c r="P13" s="158" t="s">
        <v>101</v>
      </c>
      <c r="Q13" s="102"/>
    </row>
    <row r="14" spans="1:17" ht="15.75" customHeight="1">
      <c r="A14" s="4"/>
      <c r="B14" s="366"/>
      <c r="C14" s="368"/>
      <c r="D14" s="104" t="s">
        <v>174</v>
      </c>
      <c r="E14" s="105"/>
      <c r="F14" s="106"/>
      <c r="G14" s="106"/>
      <c r="H14" s="106">
        <v>30</v>
      </c>
      <c r="I14" s="106"/>
      <c r="J14" s="106"/>
      <c r="K14" s="106"/>
      <c r="L14" s="106"/>
      <c r="M14" s="107">
        <f>SUM(H14:L14)</f>
        <v>30</v>
      </c>
      <c r="N14" s="108" t="s">
        <v>95</v>
      </c>
      <c r="O14" s="203">
        <v>2</v>
      </c>
      <c r="P14" s="158" t="s">
        <v>101</v>
      </c>
      <c r="Q14" s="102"/>
    </row>
    <row r="15" spans="1:17" ht="18" customHeight="1">
      <c r="A15" s="4"/>
      <c r="B15" s="366"/>
      <c r="C15" s="368"/>
      <c r="D15" s="109" t="s">
        <v>175</v>
      </c>
      <c r="E15" s="110"/>
      <c r="F15" s="106">
        <v>15</v>
      </c>
      <c r="G15" s="106"/>
      <c r="H15" s="106">
        <v>30</v>
      </c>
      <c r="I15" s="106"/>
      <c r="J15" s="106"/>
      <c r="K15" s="106"/>
      <c r="L15" s="106"/>
      <c r="M15" s="107">
        <f>SUM(F15:L15)</f>
        <v>45</v>
      </c>
      <c r="N15" s="108" t="s">
        <v>176</v>
      </c>
      <c r="O15" s="203">
        <v>3</v>
      </c>
      <c r="P15" s="158" t="s">
        <v>101</v>
      </c>
      <c r="Q15" s="102"/>
    </row>
    <row r="16" spans="1:17" ht="18" customHeight="1">
      <c r="A16" s="4"/>
      <c r="B16" s="366"/>
      <c r="C16" s="368"/>
      <c r="D16" s="109" t="s">
        <v>177</v>
      </c>
      <c r="E16" s="110"/>
      <c r="F16" s="106"/>
      <c r="G16" s="106"/>
      <c r="H16" s="106">
        <v>15</v>
      </c>
      <c r="I16" s="106"/>
      <c r="J16" s="106"/>
      <c r="K16" s="106"/>
      <c r="L16" s="106"/>
      <c r="M16" s="107">
        <v>15</v>
      </c>
      <c r="N16" s="108" t="s">
        <v>95</v>
      </c>
      <c r="O16" s="203">
        <v>1</v>
      </c>
      <c r="P16" s="158" t="s">
        <v>101</v>
      </c>
      <c r="Q16" s="102"/>
    </row>
    <row r="17" spans="1:17" ht="30">
      <c r="A17" s="4"/>
      <c r="B17" s="366"/>
      <c r="C17" s="368"/>
      <c r="D17" s="104" t="s">
        <v>250</v>
      </c>
      <c r="E17" s="110"/>
      <c r="F17" s="106">
        <v>20</v>
      </c>
      <c r="G17" s="106"/>
      <c r="H17" s="106">
        <v>15</v>
      </c>
      <c r="I17" s="111"/>
      <c r="J17" s="111"/>
      <c r="K17" s="106"/>
      <c r="L17" s="106"/>
      <c r="M17" s="107">
        <f>SUM(F17:L17)</f>
        <v>35</v>
      </c>
      <c r="N17" s="108" t="s">
        <v>140</v>
      </c>
      <c r="O17" s="203">
        <v>2</v>
      </c>
      <c r="P17" s="158" t="s">
        <v>101</v>
      </c>
      <c r="Q17" s="102"/>
    </row>
    <row r="18" spans="1:18" ht="18" customHeight="1">
      <c r="A18" s="4"/>
      <c r="B18" s="366"/>
      <c r="C18" s="368"/>
      <c r="D18" s="109" t="s">
        <v>211</v>
      </c>
      <c r="E18" s="110"/>
      <c r="F18" s="106"/>
      <c r="G18" s="106"/>
      <c r="H18" s="106"/>
      <c r="I18" s="106"/>
      <c r="J18" s="106"/>
      <c r="K18" s="106"/>
      <c r="L18" s="106">
        <v>30</v>
      </c>
      <c r="M18" s="107">
        <f>SUM(F18:L18)</f>
        <v>30</v>
      </c>
      <c r="N18" s="106" t="s">
        <v>49</v>
      </c>
      <c r="O18" s="203">
        <v>2</v>
      </c>
      <c r="P18" s="161" t="s">
        <v>100</v>
      </c>
      <c r="Q18" s="102"/>
      <c r="R18" s="143"/>
    </row>
    <row r="19" spans="1:17" ht="18" customHeight="1">
      <c r="A19" s="4"/>
      <c r="B19" s="366"/>
      <c r="C19" s="368"/>
      <c r="D19" s="184" t="s">
        <v>178</v>
      </c>
      <c r="E19" s="112"/>
      <c r="F19" s="113"/>
      <c r="G19" s="113">
        <v>30</v>
      </c>
      <c r="H19" s="113"/>
      <c r="I19" s="113"/>
      <c r="J19" s="113"/>
      <c r="K19" s="113"/>
      <c r="L19" s="113"/>
      <c r="M19" s="114">
        <v>30</v>
      </c>
      <c r="N19" s="113" t="s">
        <v>95</v>
      </c>
      <c r="O19" s="204">
        <v>3</v>
      </c>
      <c r="P19" s="113" t="s">
        <v>207</v>
      </c>
      <c r="Q19" s="102"/>
    </row>
    <row r="20" spans="1:17" ht="15.75" customHeight="1" thickBot="1">
      <c r="A20" s="4"/>
      <c r="B20" s="366"/>
      <c r="C20" s="368"/>
      <c r="D20" s="104" t="s">
        <v>209</v>
      </c>
      <c r="E20" s="105"/>
      <c r="F20" s="106"/>
      <c r="G20" s="106"/>
      <c r="H20" s="106"/>
      <c r="I20" s="106"/>
      <c r="J20" s="106"/>
      <c r="K20" s="106"/>
      <c r="L20" s="106"/>
      <c r="M20" s="107"/>
      <c r="N20" s="106" t="s">
        <v>51</v>
      </c>
      <c r="O20" s="205">
        <v>10</v>
      </c>
      <c r="P20" s="106" t="s">
        <v>150</v>
      </c>
      <c r="Q20" s="102"/>
    </row>
    <row r="21" spans="1:17" ht="19.5" customHeight="1" thickBot="1" thickTop="1">
      <c r="A21" s="4"/>
      <c r="B21" s="366"/>
      <c r="C21" s="369"/>
      <c r="D21" s="117" t="s">
        <v>126</v>
      </c>
      <c r="E21" s="118"/>
      <c r="F21" s="119"/>
      <c r="G21" s="119"/>
      <c r="H21" s="119"/>
      <c r="I21" s="119"/>
      <c r="J21" s="119"/>
      <c r="K21" s="119"/>
      <c r="L21" s="119"/>
      <c r="M21" s="120">
        <f>SUM(M10:M20)</f>
        <v>295</v>
      </c>
      <c r="N21" s="119"/>
      <c r="O21" s="159">
        <f>SUM(O10:O20)</f>
        <v>30</v>
      </c>
      <c r="P21" s="163"/>
      <c r="Q21" s="102"/>
    </row>
    <row r="22" spans="1:17" ht="18.75" customHeight="1" thickTop="1">
      <c r="A22" s="4"/>
      <c r="B22" s="366"/>
      <c r="C22" s="367" t="s">
        <v>84</v>
      </c>
      <c r="D22" s="104" t="s">
        <v>210</v>
      </c>
      <c r="E22" s="122"/>
      <c r="F22" s="123">
        <v>20</v>
      </c>
      <c r="G22" s="123"/>
      <c r="H22" s="123">
        <v>30</v>
      </c>
      <c r="I22" s="123"/>
      <c r="J22" s="123"/>
      <c r="K22" s="123"/>
      <c r="L22" s="123"/>
      <c r="M22" s="124">
        <f>SUM(F22:L22)</f>
        <v>50</v>
      </c>
      <c r="N22" s="125" t="s">
        <v>140</v>
      </c>
      <c r="O22" s="206">
        <v>3</v>
      </c>
      <c r="P22" s="106" t="s">
        <v>100</v>
      </c>
      <c r="Q22" s="102"/>
    </row>
    <row r="23" spans="1:17" ht="15.75" customHeight="1">
      <c r="A23" s="4"/>
      <c r="B23" s="366"/>
      <c r="C23" s="368"/>
      <c r="D23" s="126" t="s">
        <v>179</v>
      </c>
      <c r="E23" s="127"/>
      <c r="F23" s="106">
        <v>15</v>
      </c>
      <c r="G23" s="106"/>
      <c r="H23" s="106">
        <v>15</v>
      </c>
      <c r="I23" s="106"/>
      <c r="J23" s="106"/>
      <c r="K23" s="106"/>
      <c r="L23" s="106"/>
      <c r="M23" s="107">
        <f>SUM(F23:L23)</f>
        <v>30</v>
      </c>
      <c r="N23" s="108" t="s">
        <v>140</v>
      </c>
      <c r="O23" s="205">
        <v>2</v>
      </c>
      <c r="P23" s="106" t="s">
        <v>100</v>
      </c>
      <c r="Q23" s="102"/>
    </row>
    <row r="24" spans="1:17" ht="15.75" customHeight="1">
      <c r="A24" s="4"/>
      <c r="B24" s="366"/>
      <c r="C24" s="368"/>
      <c r="D24" s="126" t="s">
        <v>252</v>
      </c>
      <c r="E24" s="128"/>
      <c r="F24" s="106">
        <v>20</v>
      </c>
      <c r="G24" s="106"/>
      <c r="H24" s="106">
        <v>30</v>
      </c>
      <c r="I24" s="106"/>
      <c r="J24" s="106"/>
      <c r="K24" s="106"/>
      <c r="L24" s="106"/>
      <c r="M24" s="107">
        <f>SUM(F24:L24)</f>
        <v>50</v>
      </c>
      <c r="N24" s="108" t="s">
        <v>140</v>
      </c>
      <c r="O24" s="205">
        <v>3</v>
      </c>
      <c r="P24" s="106" t="s">
        <v>101</v>
      </c>
      <c r="Q24" s="102"/>
    </row>
    <row r="25" spans="1:17" ht="30">
      <c r="A25" s="4"/>
      <c r="B25" s="366"/>
      <c r="C25" s="368"/>
      <c r="D25" s="126" t="s">
        <v>251</v>
      </c>
      <c r="E25" s="128"/>
      <c r="F25" s="106"/>
      <c r="G25" s="106"/>
      <c r="H25" s="106"/>
      <c r="I25" s="106">
        <v>15</v>
      </c>
      <c r="J25" s="106"/>
      <c r="K25" s="106"/>
      <c r="L25" s="106"/>
      <c r="M25" s="107">
        <f>SUM(F25:L25)</f>
        <v>15</v>
      </c>
      <c r="N25" s="108" t="s">
        <v>180</v>
      </c>
      <c r="O25" s="205">
        <v>2</v>
      </c>
      <c r="P25" s="106" t="s">
        <v>101</v>
      </c>
      <c r="Q25" s="102"/>
    </row>
    <row r="26" spans="1:17" ht="18" customHeight="1">
      <c r="A26" s="4"/>
      <c r="B26" s="366"/>
      <c r="C26" s="368"/>
      <c r="D26" s="129" t="s">
        <v>181</v>
      </c>
      <c r="E26" s="127"/>
      <c r="F26" s="106">
        <v>15</v>
      </c>
      <c r="G26" s="106"/>
      <c r="H26" s="106">
        <v>30</v>
      </c>
      <c r="I26" s="106"/>
      <c r="J26" s="106"/>
      <c r="K26" s="106"/>
      <c r="L26" s="106"/>
      <c r="M26" s="107">
        <f>SUM(F26:L26)</f>
        <v>45</v>
      </c>
      <c r="N26" s="108" t="s">
        <v>140</v>
      </c>
      <c r="O26" s="205">
        <v>3</v>
      </c>
      <c r="P26" s="106" t="s">
        <v>101</v>
      </c>
      <c r="Q26" s="102"/>
    </row>
    <row r="27" spans="1:17" ht="18" customHeight="1">
      <c r="A27" s="4"/>
      <c r="B27" s="366"/>
      <c r="C27" s="368"/>
      <c r="D27" s="129" t="s">
        <v>182</v>
      </c>
      <c r="E27" s="127"/>
      <c r="F27" s="106"/>
      <c r="G27" s="106"/>
      <c r="H27" s="106">
        <v>30</v>
      </c>
      <c r="I27" s="106"/>
      <c r="J27" s="106"/>
      <c r="K27" s="106"/>
      <c r="L27" s="106"/>
      <c r="M27" s="107">
        <f>SUM(H27:L27)</f>
        <v>30</v>
      </c>
      <c r="N27" s="108" t="s">
        <v>95</v>
      </c>
      <c r="O27" s="205">
        <v>2</v>
      </c>
      <c r="P27" s="106" t="s">
        <v>101</v>
      </c>
      <c r="Q27" s="102"/>
    </row>
    <row r="28" spans="1:17" ht="18" customHeight="1">
      <c r="A28" s="4"/>
      <c r="B28" s="366"/>
      <c r="C28" s="368"/>
      <c r="D28" s="109" t="s">
        <v>183</v>
      </c>
      <c r="E28" s="110"/>
      <c r="F28" s="106"/>
      <c r="G28" s="106"/>
      <c r="H28" s="106">
        <v>30</v>
      </c>
      <c r="I28" s="106"/>
      <c r="J28" s="106"/>
      <c r="K28" s="106"/>
      <c r="L28" s="106"/>
      <c r="M28" s="107">
        <f>SUM(H28:L28)</f>
        <v>30</v>
      </c>
      <c r="N28" s="106" t="s">
        <v>95</v>
      </c>
      <c r="O28" s="205">
        <v>2</v>
      </c>
      <c r="P28" s="106" t="s">
        <v>155</v>
      </c>
      <c r="Q28" s="102"/>
    </row>
    <row r="29" spans="1:17" ht="18" customHeight="1">
      <c r="A29" s="4"/>
      <c r="B29" s="366"/>
      <c r="C29" s="368"/>
      <c r="D29" s="129" t="s">
        <v>212</v>
      </c>
      <c r="E29" s="127"/>
      <c r="F29" s="106"/>
      <c r="G29" s="106"/>
      <c r="H29" s="106"/>
      <c r="I29" s="106"/>
      <c r="J29" s="106"/>
      <c r="K29" s="106"/>
      <c r="L29" s="106">
        <v>30</v>
      </c>
      <c r="M29" s="107">
        <f>SUM(F29:L29)</f>
        <v>30</v>
      </c>
      <c r="N29" s="106" t="s">
        <v>45</v>
      </c>
      <c r="O29" s="205">
        <v>2</v>
      </c>
      <c r="P29" s="106" t="s">
        <v>100</v>
      </c>
      <c r="Q29" s="102"/>
    </row>
    <row r="30" spans="1:17" ht="18" customHeight="1" thickBot="1">
      <c r="A30" s="4"/>
      <c r="B30" s="366"/>
      <c r="C30" s="368"/>
      <c r="D30" s="129" t="s">
        <v>213</v>
      </c>
      <c r="E30" s="127"/>
      <c r="F30" s="106"/>
      <c r="G30" s="106"/>
      <c r="H30" s="106"/>
      <c r="I30" s="106"/>
      <c r="J30" s="106"/>
      <c r="K30" s="106"/>
      <c r="L30" s="106"/>
      <c r="M30" s="107"/>
      <c r="N30" s="106" t="s">
        <v>49</v>
      </c>
      <c r="O30" s="205">
        <v>11</v>
      </c>
      <c r="P30" s="106" t="s">
        <v>150</v>
      </c>
      <c r="Q30" s="102"/>
    </row>
    <row r="31" spans="1:17" ht="19.5" customHeight="1" thickBot="1" thickTop="1">
      <c r="A31" s="4"/>
      <c r="B31" s="366"/>
      <c r="C31" s="369"/>
      <c r="D31" s="130" t="s">
        <v>125</v>
      </c>
      <c r="E31" s="131"/>
      <c r="F31" s="119"/>
      <c r="G31" s="119"/>
      <c r="H31" s="119"/>
      <c r="I31" s="119"/>
      <c r="J31" s="119"/>
      <c r="K31" s="119"/>
      <c r="L31" s="119"/>
      <c r="M31" s="120">
        <f>SUM(M22:M30)</f>
        <v>280</v>
      </c>
      <c r="N31" s="119"/>
      <c r="O31" s="159">
        <f>SUM(O22:O30)</f>
        <v>30</v>
      </c>
      <c r="P31" s="163"/>
      <c r="Q31" s="102"/>
    </row>
    <row r="32" spans="1:17" ht="18" thickBot="1" thickTop="1">
      <c r="A32" s="4"/>
      <c r="B32" s="366"/>
      <c r="C32" s="169" t="s">
        <v>184</v>
      </c>
      <c r="D32" s="132" t="s">
        <v>47</v>
      </c>
      <c r="E32" s="133"/>
      <c r="F32" s="134"/>
      <c r="G32" s="134"/>
      <c r="H32" s="134"/>
      <c r="I32" s="134"/>
      <c r="J32" s="134"/>
      <c r="K32" s="134"/>
      <c r="L32" s="134"/>
      <c r="M32" s="165">
        <f>M21+M31</f>
        <v>575</v>
      </c>
      <c r="N32" s="134"/>
      <c r="O32" s="166">
        <f>O21+O31</f>
        <v>60</v>
      </c>
      <c r="P32" s="164"/>
      <c r="Q32" s="102"/>
    </row>
    <row r="33" spans="1:17" ht="18" customHeight="1">
      <c r="A33" s="4"/>
      <c r="B33" s="366" t="s">
        <v>7</v>
      </c>
      <c r="C33" s="376" t="s">
        <v>85</v>
      </c>
      <c r="D33" s="135" t="s">
        <v>185</v>
      </c>
      <c r="E33" s="136"/>
      <c r="F33" s="123">
        <v>20</v>
      </c>
      <c r="G33" s="123"/>
      <c r="H33" s="123"/>
      <c r="I33" s="123">
        <v>30</v>
      </c>
      <c r="J33" s="123"/>
      <c r="K33" s="123"/>
      <c r="L33" s="123"/>
      <c r="M33" s="124">
        <f aca="true" t="shared" si="0" ref="M33:M38">SUM(F33:L33)</f>
        <v>50</v>
      </c>
      <c r="N33" s="125" t="s">
        <v>141</v>
      </c>
      <c r="O33" s="206">
        <v>5</v>
      </c>
      <c r="P33" s="106" t="s">
        <v>100</v>
      </c>
      <c r="Q33" s="102"/>
    </row>
    <row r="34" spans="1:17" ht="18" customHeight="1">
      <c r="A34" s="4"/>
      <c r="B34" s="366"/>
      <c r="C34" s="368"/>
      <c r="D34" s="137" t="s">
        <v>186</v>
      </c>
      <c r="E34" s="138"/>
      <c r="F34" s="106"/>
      <c r="G34" s="106"/>
      <c r="H34" s="106">
        <v>30</v>
      </c>
      <c r="I34" s="106"/>
      <c r="J34" s="106"/>
      <c r="K34" s="106"/>
      <c r="L34" s="106"/>
      <c r="M34" s="107">
        <f t="shared" si="0"/>
        <v>30</v>
      </c>
      <c r="N34" s="108" t="s">
        <v>95</v>
      </c>
      <c r="O34" s="205">
        <v>2</v>
      </c>
      <c r="P34" s="106" t="s">
        <v>100</v>
      </c>
      <c r="Q34" s="102"/>
    </row>
    <row r="35" spans="1:17" ht="15.75" customHeight="1">
      <c r="A35" s="4"/>
      <c r="B35" s="366"/>
      <c r="C35" s="368"/>
      <c r="D35" s="139" t="s">
        <v>313</v>
      </c>
      <c r="E35" s="138"/>
      <c r="F35" s="106">
        <v>15</v>
      </c>
      <c r="G35" s="106"/>
      <c r="H35" s="106">
        <v>30</v>
      </c>
      <c r="I35" s="106"/>
      <c r="J35" s="106"/>
      <c r="K35" s="106"/>
      <c r="L35" s="106"/>
      <c r="M35" s="107">
        <f t="shared" si="0"/>
        <v>45</v>
      </c>
      <c r="N35" s="108" t="s">
        <v>140</v>
      </c>
      <c r="O35" s="205">
        <v>3</v>
      </c>
      <c r="P35" s="106" t="s">
        <v>100</v>
      </c>
      <c r="Q35" s="102"/>
    </row>
    <row r="36" spans="1:17" ht="18" customHeight="1">
      <c r="A36" s="4"/>
      <c r="B36" s="366"/>
      <c r="C36" s="368"/>
      <c r="D36" s="135" t="s">
        <v>187</v>
      </c>
      <c r="E36" s="136"/>
      <c r="F36" s="123"/>
      <c r="G36" s="123"/>
      <c r="H36" s="123">
        <v>15</v>
      </c>
      <c r="I36" s="123"/>
      <c r="J36" s="123"/>
      <c r="K36" s="123"/>
      <c r="L36" s="123"/>
      <c r="M36" s="124">
        <f t="shared" si="0"/>
        <v>15</v>
      </c>
      <c r="N36" s="123" t="s">
        <v>49</v>
      </c>
      <c r="O36" s="206">
        <v>1</v>
      </c>
      <c r="P36" s="106" t="s">
        <v>100</v>
      </c>
      <c r="Q36" s="102"/>
    </row>
    <row r="37" spans="1:17" ht="18" customHeight="1">
      <c r="A37" s="4"/>
      <c r="B37" s="366"/>
      <c r="C37" s="368"/>
      <c r="D37" s="137" t="s">
        <v>253</v>
      </c>
      <c r="E37" s="138"/>
      <c r="F37" s="106">
        <v>20</v>
      </c>
      <c r="G37" s="106"/>
      <c r="H37" s="106">
        <v>15</v>
      </c>
      <c r="I37" s="106"/>
      <c r="J37" s="106"/>
      <c r="K37" s="106"/>
      <c r="L37" s="106"/>
      <c r="M37" s="107">
        <f t="shared" si="0"/>
        <v>35</v>
      </c>
      <c r="N37" s="108" t="s">
        <v>188</v>
      </c>
      <c r="O37" s="205">
        <v>2</v>
      </c>
      <c r="P37" s="106" t="s">
        <v>101</v>
      </c>
      <c r="Q37" s="102"/>
    </row>
    <row r="38" spans="1:17" ht="15.75" customHeight="1">
      <c r="A38" s="4"/>
      <c r="B38" s="366"/>
      <c r="C38" s="368"/>
      <c r="D38" s="126" t="s">
        <v>254</v>
      </c>
      <c r="E38" s="138"/>
      <c r="F38" s="106">
        <v>20</v>
      </c>
      <c r="G38" s="106"/>
      <c r="H38" s="106"/>
      <c r="I38" s="106">
        <v>30</v>
      </c>
      <c r="J38" s="106"/>
      <c r="K38" s="106"/>
      <c r="L38" s="106"/>
      <c r="M38" s="107">
        <f t="shared" si="0"/>
        <v>50</v>
      </c>
      <c r="N38" s="108" t="s">
        <v>189</v>
      </c>
      <c r="O38" s="205">
        <v>5</v>
      </c>
      <c r="P38" s="106" t="s">
        <v>101</v>
      </c>
      <c r="Q38" s="102"/>
    </row>
    <row r="39" spans="1:17" ht="18" customHeight="1" thickBot="1">
      <c r="A39" s="4"/>
      <c r="B39" s="366"/>
      <c r="C39" s="368"/>
      <c r="D39" s="129" t="s">
        <v>275</v>
      </c>
      <c r="E39" s="138"/>
      <c r="F39" s="106"/>
      <c r="G39" s="106"/>
      <c r="H39" s="106"/>
      <c r="I39" s="106"/>
      <c r="J39" s="106"/>
      <c r="K39" s="106"/>
      <c r="L39" s="106"/>
      <c r="M39" s="107"/>
      <c r="N39" s="106" t="s">
        <v>123</v>
      </c>
      <c r="O39" s="205">
        <v>12</v>
      </c>
      <c r="P39" s="106" t="s">
        <v>150</v>
      </c>
      <c r="Q39" s="102"/>
    </row>
    <row r="40" spans="1:17" ht="19.5" customHeight="1" thickBot="1" thickTop="1">
      <c r="A40" s="4"/>
      <c r="B40" s="366"/>
      <c r="C40" s="377"/>
      <c r="D40" s="141" t="s">
        <v>127</v>
      </c>
      <c r="E40" s="142"/>
      <c r="F40" s="119"/>
      <c r="G40" s="119"/>
      <c r="H40" s="119"/>
      <c r="I40" s="119"/>
      <c r="J40" s="119"/>
      <c r="K40" s="119"/>
      <c r="L40" s="119"/>
      <c r="M40" s="120">
        <f>SUM(M33:M39)</f>
        <v>225</v>
      </c>
      <c r="N40" s="119"/>
      <c r="O40" s="159">
        <f>SUM(O33:O39)</f>
        <v>30</v>
      </c>
      <c r="P40" s="163"/>
      <c r="Q40" s="102"/>
    </row>
    <row r="41" spans="1:17" ht="18" customHeight="1">
      <c r="A41" s="4"/>
      <c r="B41" s="366"/>
      <c r="C41" s="378" t="s">
        <v>86</v>
      </c>
      <c r="D41" s="135" t="s">
        <v>259</v>
      </c>
      <c r="E41" s="143"/>
      <c r="F41" s="106">
        <v>15</v>
      </c>
      <c r="G41" s="106"/>
      <c r="H41" s="106">
        <v>15</v>
      </c>
      <c r="I41" s="106"/>
      <c r="J41" s="106"/>
      <c r="K41" s="106"/>
      <c r="L41" s="106"/>
      <c r="M41" s="107">
        <f>SUM(F41:L41)</f>
        <v>30</v>
      </c>
      <c r="N41" s="144" t="s">
        <v>190</v>
      </c>
      <c r="O41" s="205">
        <v>2</v>
      </c>
      <c r="P41" s="106" t="s">
        <v>100</v>
      </c>
      <c r="Q41" s="102"/>
    </row>
    <row r="42" spans="1:17" ht="18" customHeight="1">
      <c r="A42" s="4"/>
      <c r="B42" s="366"/>
      <c r="C42" s="379"/>
      <c r="D42" s="145" t="s">
        <v>191</v>
      </c>
      <c r="E42" s="188"/>
      <c r="F42" s="146"/>
      <c r="G42" s="146"/>
      <c r="H42" s="147">
        <v>30</v>
      </c>
      <c r="I42" s="145"/>
      <c r="J42" s="145"/>
      <c r="K42" s="145"/>
      <c r="L42" s="145"/>
      <c r="M42" s="148">
        <v>30</v>
      </c>
      <c r="N42" s="147" t="s">
        <v>95</v>
      </c>
      <c r="O42" s="206">
        <v>2</v>
      </c>
      <c r="P42" s="106" t="s">
        <v>100</v>
      </c>
      <c r="Q42" s="102"/>
    </row>
    <row r="43" spans="1:17" ht="15.75" customHeight="1">
      <c r="A43" s="4"/>
      <c r="B43" s="366"/>
      <c r="C43" s="379"/>
      <c r="D43" s="322" t="s">
        <v>192</v>
      </c>
      <c r="E43" s="127"/>
      <c r="F43" s="106">
        <v>15</v>
      </c>
      <c r="G43" s="106"/>
      <c r="H43" s="106"/>
      <c r="I43" s="106">
        <v>30</v>
      </c>
      <c r="J43" s="106"/>
      <c r="K43" s="106"/>
      <c r="L43" s="106"/>
      <c r="M43" s="107">
        <v>45</v>
      </c>
      <c r="N43" s="108" t="s">
        <v>141</v>
      </c>
      <c r="O43" s="205">
        <v>5</v>
      </c>
      <c r="P43" s="106" t="s">
        <v>100</v>
      </c>
      <c r="Q43" s="102"/>
    </row>
    <row r="44" spans="1:17" ht="15.75" customHeight="1">
      <c r="A44" s="4"/>
      <c r="B44" s="366"/>
      <c r="C44" s="379"/>
      <c r="D44" s="126" t="s">
        <v>193</v>
      </c>
      <c r="E44" s="127"/>
      <c r="F44" s="106">
        <v>20</v>
      </c>
      <c r="G44" s="106"/>
      <c r="H44" s="106"/>
      <c r="I44" s="106">
        <v>15</v>
      </c>
      <c r="J44" s="106"/>
      <c r="K44" s="106"/>
      <c r="L44" s="106"/>
      <c r="M44" s="107">
        <f>SUM(F44:L44)</f>
        <v>35</v>
      </c>
      <c r="N44" s="108" t="s">
        <v>141</v>
      </c>
      <c r="O44" s="205">
        <v>3</v>
      </c>
      <c r="P44" s="106" t="s">
        <v>100</v>
      </c>
      <c r="Q44" s="102"/>
    </row>
    <row r="45" spans="1:17" ht="15">
      <c r="A45" s="4"/>
      <c r="B45" s="366"/>
      <c r="C45" s="379"/>
      <c r="D45" s="126" t="s">
        <v>255</v>
      </c>
      <c r="E45" s="127"/>
      <c r="F45" s="106"/>
      <c r="G45" s="106"/>
      <c r="H45" s="106"/>
      <c r="I45" s="106">
        <v>15</v>
      </c>
      <c r="J45" s="106"/>
      <c r="K45" s="106"/>
      <c r="L45" s="106"/>
      <c r="M45" s="107">
        <f>SUM(F45:L45)</f>
        <v>15</v>
      </c>
      <c r="N45" s="149" t="s">
        <v>141</v>
      </c>
      <c r="O45" s="205">
        <v>2</v>
      </c>
      <c r="P45" s="106" t="s">
        <v>101</v>
      </c>
      <c r="Q45" s="102"/>
    </row>
    <row r="46" spans="1:17" ht="15.75" customHeight="1">
      <c r="A46" s="4"/>
      <c r="B46" s="366"/>
      <c r="C46" s="379"/>
      <c r="D46" s="126" t="s">
        <v>256</v>
      </c>
      <c r="E46" s="127"/>
      <c r="F46" s="106"/>
      <c r="G46" s="106"/>
      <c r="H46" s="106">
        <v>30</v>
      </c>
      <c r="I46" s="106"/>
      <c r="J46" s="106"/>
      <c r="K46" s="106"/>
      <c r="L46" s="106"/>
      <c r="M46" s="107">
        <f>SUM(F46:L46)</f>
        <v>30</v>
      </c>
      <c r="N46" s="108" t="s">
        <v>95</v>
      </c>
      <c r="O46" s="205">
        <v>2</v>
      </c>
      <c r="P46" s="106" t="s">
        <v>101</v>
      </c>
      <c r="Q46" s="102"/>
    </row>
    <row r="47" spans="1:17" ht="18" customHeight="1">
      <c r="A47" s="4"/>
      <c r="B47" s="366"/>
      <c r="C47" s="379"/>
      <c r="D47" s="129" t="s">
        <v>257</v>
      </c>
      <c r="E47" s="127"/>
      <c r="F47" s="106"/>
      <c r="G47" s="106"/>
      <c r="H47" s="106"/>
      <c r="I47" s="106">
        <v>30</v>
      </c>
      <c r="J47" s="106"/>
      <c r="K47" s="106"/>
      <c r="L47" s="106"/>
      <c r="M47" s="107">
        <f>SUM(F47:L47)</f>
        <v>30</v>
      </c>
      <c r="N47" s="106" t="s">
        <v>49</v>
      </c>
      <c r="O47" s="205">
        <v>4</v>
      </c>
      <c r="P47" s="106" t="s">
        <v>101</v>
      </c>
      <c r="Q47" s="102"/>
    </row>
    <row r="48" spans="1:17" ht="18" customHeight="1">
      <c r="A48" s="4"/>
      <c r="B48" s="366"/>
      <c r="C48" s="379"/>
      <c r="D48" s="129" t="s">
        <v>246</v>
      </c>
      <c r="E48" s="150"/>
      <c r="F48" s="115"/>
      <c r="G48" s="115"/>
      <c r="H48" s="115"/>
      <c r="I48" s="115"/>
      <c r="J48" s="115"/>
      <c r="K48" s="115">
        <v>30</v>
      </c>
      <c r="L48" s="115"/>
      <c r="M48" s="116">
        <v>30</v>
      </c>
      <c r="N48" s="115" t="s">
        <v>95</v>
      </c>
      <c r="O48" s="207">
        <v>2</v>
      </c>
      <c r="P48" s="106" t="s">
        <v>270</v>
      </c>
      <c r="Q48" s="180"/>
    </row>
    <row r="49" spans="1:17" ht="16.5" customHeight="1" thickBot="1">
      <c r="A49" s="4"/>
      <c r="B49" s="366"/>
      <c r="C49" s="379"/>
      <c r="D49" s="129" t="s">
        <v>269</v>
      </c>
      <c r="E49" s="150"/>
      <c r="F49" s="115"/>
      <c r="G49" s="115"/>
      <c r="H49" s="115"/>
      <c r="I49" s="115"/>
      <c r="J49" s="115"/>
      <c r="K49" s="115"/>
      <c r="L49" s="115"/>
      <c r="M49" s="116"/>
      <c r="N49" s="115" t="s">
        <v>95</v>
      </c>
      <c r="O49" s="207">
        <v>8</v>
      </c>
      <c r="P49" s="106" t="s">
        <v>150</v>
      </c>
      <c r="Q49" s="102"/>
    </row>
    <row r="50" spans="1:17" ht="19.5" customHeight="1" thickBot="1" thickTop="1">
      <c r="A50" s="4"/>
      <c r="B50" s="375"/>
      <c r="C50" s="380"/>
      <c r="D50" s="141" t="s">
        <v>128</v>
      </c>
      <c r="E50" s="131"/>
      <c r="F50" s="119"/>
      <c r="G50" s="119"/>
      <c r="H50" s="119"/>
      <c r="I50" s="119"/>
      <c r="J50" s="119"/>
      <c r="K50" s="119"/>
      <c r="L50" s="119"/>
      <c r="M50" s="120">
        <f>SUM(M42:M49)</f>
        <v>215</v>
      </c>
      <c r="N50" s="119"/>
      <c r="O50" s="159">
        <f>SUM(O41:O49)</f>
        <v>30</v>
      </c>
      <c r="P50" s="163"/>
      <c r="Q50" s="102"/>
    </row>
    <row r="51" spans="1:17" ht="32.25" customHeight="1" thickBot="1">
      <c r="A51" s="4"/>
      <c r="B51" s="366"/>
      <c r="C51" s="168" t="s">
        <v>194</v>
      </c>
      <c r="D51" s="132" t="s">
        <v>37</v>
      </c>
      <c r="E51" s="133"/>
      <c r="F51" s="134"/>
      <c r="G51" s="134"/>
      <c r="H51" s="134"/>
      <c r="I51" s="134"/>
      <c r="J51" s="134"/>
      <c r="K51" s="134"/>
      <c r="L51" s="134"/>
      <c r="M51" s="165">
        <f>M40+M50</f>
        <v>440</v>
      </c>
      <c r="N51" s="134"/>
      <c r="O51" s="166">
        <f>O40+O50</f>
        <v>60</v>
      </c>
      <c r="P51" s="164"/>
      <c r="Q51" s="102"/>
    </row>
    <row r="52" spans="1:17" ht="18" customHeight="1">
      <c r="A52" s="4"/>
      <c r="B52" s="366" t="s">
        <v>17</v>
      </c>
      <c r="C52" s="378" t="s">
        <v>87</v>
      </c>
      <c r="D52" s="121" t="s">
        <v>195</v>
      </c>
      <c r="E52" s="136"/>
      <c r="F52" s="123"/>
      <c r="G52" s="123"/>
      <c r="H52" s="123">
        <v>30</v>
      </c>
      <c r="I52" s="123"/>
      <c r="J52" s="123"/>
      <c r="K52" s="123"/>
      <c r="L52" s="123"/>
      <c r="M52" s="151">
        <f>SUM(H52:L52)</f>
        <v>30</v>
      </c>
      <c r="N52" s="123" t="s">
        <v>95</v>
      </c>
      <c r="O52" s="208">
        <v>2</v>
      </c>
      <c r="P52" s="162" t="s">
        <v>100</v>
      </c>
      <c r="Q52" s="102"/>
    </row>
    <row r="53" spans="1:17" ht="15.75" customHeight="1">
      <c r="A53" s="4"/>
      <c r="B53" s="366"/>
      <c r="C53" s="379"/>
      <c r="D53" s="126" t="s">
        <v>258</v>
      </c>
      <c r="E53" s="136"/>
      <c r="F53" s="123">
        <v>15</v>
      </c>
      <c r="G53" s="123"/>
      <c r="H53" s="123">
        <v>15</v>
      </c>
      <c r="I53" s="123"/>
      <c r="J53" s="123"/>
      <c r="K53" s="123"/>
      <c r="L53" s="123"/>
      <c r="M53" s="151">
        <v>30</v>
      </c>
      <c r="N53" s="123" t="s">
        <v>95</v>
      </c>
      <c r="O53" s="208">
        <v>2</v>
      </c>
      <c r="P53" s="162" t="s">
        <v>100</v>
      </c>
      <c r="Q53" s="102"/>
    </row>
    <row r="54" spans="1:17" ht="15.75" customHeight="1">
      <c r="A54" s="4"/>
      <c r="B54" s="366"/>
      <c r="C54" s="379"/>
      <c r="D54" s="139" t="s">
        <v>260</v>
      </c>
      <c r="E54" s="138"/>
      <c r="F54" s="106">
        <v>15</v>
      </c>
      <c r="G54" s="106"/>
      <c r="H54" s="106"/>
      <c r="I54" s="106">
        <v>15</v>
      </c>
      <c r="J54" s="106"/>
      <c r="K54" s="106"/>
      <c r="L54" s="106"/>
      <c r="M54" s="107">
        <f>SUM(F54:L54)</f>
        <v>30</v>
      </c>
      <c r="N54" s="144" t="s">
        <v>196</v>
      </c>
      <c r="O54" s="205">
        <v>3</v>
      </c>
      <c r="P54" s="106" t="s">
        <v>101</v>
      </c>
      <c r="Q54" s="102"/>
    </row>
    <row r="55" spans="1:17" ht="15.75" customHeight="1">
      <c r="A55" s="4"/>
      <c r="B55" s="366"/>
      <c r="C55" s="379"/>
      <c r="D55" s="139" t="s">
        <v>261</v>
      </c>
      <c r="E55" s="138"/>
      <c r="F55" s="106">
        <v>20</v>
      </c>
      <c r="G55" s="106"/>
      <c r="H55" s="106"/>
      <c r="I55" s="106">
        <v>15</v>
      </c>
      <c r="J55" s="106"/>
      <c r="K55" s="106"/>
      <c r="L55" s="106"/>
      <c r="M55" s="107">
        <v>35</v>
      </c>
      <c r="N55" s="108" t="s">
        <v>141</v>
      </c>
      <c r="O55" s="205">
        <v>3</v>
      </c>
      <c r="P55" s="106" t="s">
        <v>101</v>
      </c>
      <c r="Q55" s="102"/>
    </row>
    <row r="56" spans="1:17" ht="15.75" customHeight="1">
      <c r="A56" s="4"/>
      <c r="B56" s="366"/>
      <c r="C56" s="379"/>
      <c r="D56" s="139" t="s">
        <v>197</v>
      </c>
      <c r="E56" s="138"/>
      <c r="F56" s="106">
        <v>20</v>
      </c>
      <c r="G56" s="106"/>
      <c r="H56" s="106">
        <v>30</v>
      </c>
      <c r="I56" s="106"/>
      <c r="J56" s="106"/>
      <c r="K56" s="106"/>
      <c r="L56" s="106"/>
      <c r="M56" s="107">
        <f>SUM(F56:L56)</f>
        <v>50</v>
      </c>
      <c r="N56" s="108" t="s">
        <v>190</v>
      </c>
      <c r="O56" s="205">
        <v>3</v>
      </c>
      <c r="P56" s="106" t="s">
        <v>101</v>
      </c>
      <c r="Q56" s="102"/>
    </row>
    <row r="57" spans="1:17" ht="18" customHeight="1">
      <c r="A57" s="4"/>
      <c r="B57" s="366"/>
      <c r="C57" s="379"/>
      <c r="D57" s="137" t="s">
        <v>198</v>
      </c>
      <c r="E57" s="138"/>
      <c r="F57" s="106"/>
      <c r="G57" s="106"/>
      <c r="H57" s="106">
        <v>15</v>
      </c>
      <c r="I57" s="106"/>
      <c r="J57" s="106"/>
      <c r="K57" s="106"/>
      <c r="L57" s="106"/>
      <c r="M57" s="107">
        <f>SUM(F57:L57)</f>
        <v>15</v>
      </c>
      <c r="N57" s="106" t="s">
        <v>49</v>
      </c>
      <c r="O57" s="205">
        <v>1</v>
      </c>
      <c r="P57" s="106" t="s">
        <v>101</v>
      </c>
      <c r="Q57" s="102"/>
    </row>
    <row r="58" spans="1:17" ht="18" customHeight="1">
      <c r="A58" s="4"/>
      <c r="B58" s="366"/>
      <c r="C58" s="379"/>
      <c r="D58" s="139" t="s">
        <v>262</v>
      </c>
      <c r="E58" s="138"/>
      <c r="F58" s="106"/>
      <c r="G58" s="106"/>
      <c r="H58" s="106">
        <v>15</v>
      </c>
      <c r="I58" s="106"/>
      <c r="J58" s="106"/>
      <c r="K58" s="106"/>
      <c r="L58" s="106"/>
      <c r="M58" s="107">
        <v>15</v>
      </c>
      <c r="N58" s="106" t="s">
        <v>95</v>
      </c>
      <c r="O58" s="205">
        <v>1</v>
      </c>
      <c r="P58" s="106" t="s">
        <v>101</v>
      </c>
      <c r="Q58" s="102"/>
    </row>
    <row r="59" spans="1:17" ht="18" customHeight="1">
      <c r="A59" s="4"/>
      <c r="B59" s="366"/>
      <c r="C59" s="379"/>
      <c r="D59" s="139" t="s">
        <v>264</v>
      </c>
      <c r="E59" s="140"/>
      <c r="F59" s="115"/>
      <c r="G59" s="115"/>
      <c r="H59" s="115"/>
      <c r="I59" s="115"/>
      <c r="J59" s="115"/>
      <c r="K59" s="115">
        <v>30</v>
      </c>
      <c r="L59" s="115"/>
      <c r="M59" s="116">
        <v>30</v>
      </c>
      <c r="N59" s="115"/>
      <c r="O59" s="207">
        <v>2</v>
      </c>
      <c r="P59" s="106" t="s">
        <v>270</v>
      </c>
      <c r="Q59" s="183"/>
    </row>
    <row r="60" spans="1:17" ht="16.5" customHeight="1" thickBot="1">
      <c r="A60" s="4"/>
      <c r="B60" s="366"/>
      <c r="C60" s="379"/>
      <c r="D60" s="129" t="s">
        <v>267</v>
      </c>
      <c r="E60" s="140"/>
      <c r="F60" s="115"/>
      <c r="G60" s="115"/>
      <c r="H60" s="115"/>
      <c r="I60" s="115"/>
      <c r="J60" s="115"/>
      <c r="K60" s="115"/>
      <c r="L60" s="115"/>
      <c r="M60" s="116"/>
      <c r="N60" s="115" t="s">
        <v>95</v>
      </c>
      <c r="O60" s="207">
        <v>13</v>
      </c>
      <c r="P60" s="106" t="s">
        <v>150</v>
      </c>
      <c r="Q60" s="102"/>
    </row>
    <row r="61" spans="1:17" ht="19.5" customHeight="1" thickBot="1" thickTop="1">
      <c r="A61" s="4"/>
      <c r="B61" s="375"/>
      <c r="C61" s="380"/>
      <c r="D61" s="152" t="s">
        <v>129</v>
      </c>
      <c r="E61" s="142"/>
      <c r="F61" s="119"/>
      <c r="G61" s="119"/>
      <c r="H61" s="119"/>
      <c r="I61" s="119"/>
      <c r="J61" s="119"/>
      <c r="K61" s="119"/>
      <c r="L61" s="119"/>
      <c r="M61" s="120">
        <f>SUM(M52:M60)</f>
        <v>235</v>
      </c>
      <c r="N61" s="119"/>
      <c r="O61" s="159">
        <f>SUM(O52:O60)</f>
        <v>30</v>
      </c>
      <c r="P61" s="163"/>
      <c r="Q61" s="102"/>
    </row>
    <row r="62" spans="1:17" ht="18" customHeight="1">
      <c r="A62" s="4"/>
      <c r="B62" s="366"/>
      <c r="C62" s="381" t="s">
        <v>88</v>
      </c>
      <c r="D62" s="121" t="s">
        <v>199</v>
      </c>
      <c r="E62" s="122"/>
      <c r="F62" s="123">
        <v>15</v>
      </c>
      <c r="G62" s="123"/>
      <c r="H62" s="123">
        <v>15</v>
      </c>
      <c r="I62" s="123"/>
      <c r="J62" s="123"/>
      <c r="K62" s="123"/>
      <c r="L62" s="123"/>
      <c r="M62" s="124">
        <f>SUM(F62:L62)</f>
        <v>30</v>
      </c>
      <c r="N62" s="125" t="s">
        <v>140</v>
      </c>
      <c r="O62" s="206">
        <v>2</v>
      </c>
      <c r="P62" s="106" t="s">
        <v>100</v>
      </c>
      <c r="Q62" s="102"/>
    </row>
    <row r="63" spans="1:17" ht="18" customHeight="1">
      <c r="A63" s="4"/>
      <c r="B63" s="366"/>
      <c r="C63" s="382"/>
      <c r="D63" s="129" t="s">
        <v>203</v>
      </c>
      <c r="E63" s="127"/>
      <c r="F63" s="106"/>
      <c r="G63" s="106"/>
      <c r="H63" s="106">
        <v>30</v>
      </c>
      <c r="I63" s="106"/>
      <c r="J63" s="106"/>
      <c r="K63" s="106"/>
      <c r="L63" s="106"/>
      <c r="M63" s="107">
        <v>30</v>
      </c>
      <c r="N63" s="106" t="s">
        <v>49</v>
      </c>
      <c r="O63" s="205">
        <v>2</v>
      </c>
      <c r="P63" s="106" t="s">
        <v>100</v>
      </c>
      <c r="Q63" s="102"/>
    </row>
    <row r="64" spans="1:17" ht="36.75" customHeight="1">
      <c r="A64" s="4"/>
      <c r="B64" s="366"/>
      <c r="C64" s="383"/>
      <c r="D64" s="129" t="s">
        <v>200</v>
      </c>
      <c r="E64" s="127"/>
      <c r="F64" s="106">
        <v>20</v>
      </c>
      <c r="G64" s="106"/>
      <c r="H64" s="106"/>
      <c r="I64" s="106">
        <v>30</v>
      </c>
      <c r="J64" s="106"/>
      <c r="K64" s="106"/>
      <c r="L64" s="106"/>
      <c r="M64" s="107">
        <f>SUM(F64:L64)</f>
        <v>50</v>
      </c>
      <c r="N64" s="149" t="s">
        <v>201</v>
      </c>
      <c r="O64" s="205">
        <v>5</v>
      </c>
      <c r="P64" s="106" t="s">
        <v>101</v>
      </c>
      <c r="Q64" s="102"/>
    </row>
    <row r="65" spans="1:17" ht="18" customHeight="1">
      <c r="A65" s="4"/>
      <c r="B65" s="366"/>
      <c r="C65" s="383"/>
      <c r="D65" s="129" t="s">
        <v>263</v>
      </c>
      <c r="E65" s="127"/>
      <c r="F65" s="106">
        <v>15</v>
      </c>
      <c r="G65" s="106"/>
      <c r="H65" s="106"/>
      <c r="I65" s="106">
        <v>15</v>
      </c>
      <c r="J65" s="106"/>
      <c r="K65" s="106"/>
      <c r="L65" s="106"/>
      <c r="M65" s="107">
        <f>SUM(F65:L65)</f>
        <v>30</v>
      </c>
      <c r="N65" s="108" t="s">
        <v>190</v>
      </c>
      <c r="O65" s="205">
        <v>3</v>
      </c>
      <c r="P65" s="106" t="s">
        <v>101</v>
      </c>
      <c r="Q65" s="102"/>
    </row>
    <row r="66" spans="1:17" ht="18" customHeight="1">
      <c r="A66" s="4"/>
      <c r="B66" s="366"/>
      <c r="C66" s="383"/>
      <c r="D66" s="129" t="s">
        <v>48</v>
      </c>
      <c r="E66" s="127"/>
      <c r="F66" s="106"/>
      <c r="G66" s="106"/>
      <c r="H66" s="106">
        <v>30</v>
      </c>
      <c r="I66" s="106"/>
      <c r="J66" s="106"/>
      <c r="K66" s="106"/>
      <c r="L66" s="106"/>
      <c r="M66" s="107">
        <f>SUM(F66:L66)</f>
        <v>30</v>
      </c>
      <c r="N66" s="191" t="s">
        <v>49</v>
      </c>
      <c r="O66" s="205">
        <v>2</v>
      </c>
      <c r="P66" s="106" t="s">
        <v>101</v>
      </c>
      <c r="Q66" s="102"/>
    </row>
    <row r="67" spans="1:17" ht="18" customHeight="1">
      <c r="A67" s="4"/>
      <c r="B67" s="366"/>
      <c r="C67" s="383"/>
      <c r="D67" s="129" t="s">
        <v>202</v>
      </c>
      <c r="E67" s="127"/>
      <c r="F67" s="106"/>
      <c r="G67" s="106"/>
      <c r="H67" s="106">
        <v>30</v>
      </c>
      <c r="I67" s="106"/>
      <c r="J67" s="106"/>
      <c r="K67" s="106"/>
      <c r="L67" s="106"/>
      <c r="M67" s="107">
        <v>30</v>
      </c>
      <c r="N67" s="191" t="s">
        <v>95</v>
      </c>
      <c r="O67" s="205">
        <v>2</v>
      </c>
      <c r="P67" s="106" t="s">
        <v>101</v>
      </c>
      <c r="Q67" s="102"/>
    </row>
    <row r="68" spans="1:17" ht="15.75" customHeight="1">
      <c r="A68" s="4"/>
      <c r="B68" s="366"/>
      <c r="C68" s="383"/>
      <c r="D68" s="126" t="s">
        <v>204</v>
      </c>
      <c r="E68" s="127"/>
      <c r="F68" s="106"/>
      <c r="G68" s="106"/>
      <c r="H68" s="106"/>
      <c r="I68" s="106">
        <v>30</v>
      </c>
      <c r="J68" s="106"/>
      <c r="K68" s="106"/>
      <c r="L68" s="106"/>
      <c r="M68" s="107">
        <f>SUM(H68:L68)</f>
        <v>30</v>
      </c>
      <c r="N68" s="191" t="s">
        <v>95</v>
      </c>
      <c r="O68" s="205">
        <v>4</v>
      </c>
      <c r="P68" s="106" t="s">
        <v>101</v>
      </c>
      <c r="Q68" s="102"/>
    </row>
    <row r="69" spans="1:17" ht="15.75" customHeight="1">
      <c r="A69" s="4"/>
      <c r="B69" s="366"/>
      <c r="C69" s="383"/>
      <c r="D69" s="126" t="s">
        <v>265</v>
      </c>
      <c r="E69" s="127"/>
      <c r="F69" s="106"/>
      <c r="G69" s="106"/>
      <c r="H69" s="106"/>
      <c r="I69" s="106"/>
      <c r="J69" s="106"/>
      <c r="K69" s="190">
        <v>30</v>
      </c>
      <c r="L69" s="190"/>
      <c r="M69" s="107">
        <v>30</v>
      </c>
      <c r="N69" s="191" t="s">
        <v>49</v>
      </c>
      <c r="O69" s="205">
        <v>1</v>
      </c>
      <c r="P69" s="106" t="s">
        <v>270</v>
      </c>
      <c r="Q69" s="183"/>
    </row>
    <row r="70" spans="1:17" ht="15.75" customHeight="1">
      <c r="A70" s="4"/>
      <c r="B70" s="366"/>
      <c r="C70" s="383"/>
      <c r="D70" s="126" t="s">
        <v>148</v>
      </c>
      <c r="E70" s="127"/>
      <c r="F70" s="106"/>
      <c r="G70" s="106"/>
      <c r="H70" s="106"/>
      <c r="I70" s="106"/>
      <c r="J70" s="106"/>
      <c r="K70" s="106"/>
      <c r="L70" s="106"/>
      <c r="M70" s="107"/>
      <c r="N70" s="191"/>
      <c r="O70" s="205">
        <v>5</v>
      </c>
      <c r="P70" s="106" t="s">
        <v>270</v>
      </c>
      <c r="Q70" s="183"/>
    </row>
    <row r="71" spans="1:17" ht="15.75" customHeight="1">
      <c r="A71" s="4"/>
      <c r="B71" s="366"/>
      <c r="C71" s="383"/>
      <c r="D71" s="126" t="s">
        <v>147</v>
      </c>
      <c r="E71" s="127"/>
      <c r="F71" s="106"/>
      <c r="G71" s="106"/>
      <c r="H71" s="106"/>
      <c r="I71" s="106"/>
      <c r="J71" s="106"/>
      <c r="K71" s="106"/>
      <c r="L71" s="106"/>
      <c r="M71" s="107"/>
      <c r="N71" s="191"/>
      <c r="O71" s="205">
        <v>2</v>
      </c>
      <c r="P71" s="106" t="s">
        <v>270</v>
      </c>
      <c r="Q71" s="183"/>
    </row>
    <row r="72" spans="1:17" ht="18" customHeight="1" thickBot="1">
      <c r="A72" s="4"/>
      <c r="B72" s="366"/>
      <c r="C72" s="383"/>
      <c r="D72" s="129" t="s">
        <v>266</v>
      </c>
      <c r="E72" s="127"/>
      <c r="F72" s="106"/>
      <c r="G72" s="106"/>
      <c r="H72" s="106"/>
      <c r="I72" s="106"/>
      <c r="J72" s="106"/>
      <c r="K72" s="106"/>
      <c r="L72" s="106"/>
      <c r="M72" s="107"/>
      <c r="N72" s="192" t="s">
        <v>95</v>
      </c>
      <c r="O72" s="205">
        <v>2</v>
      </c>
      <c r="P72" s="106" t="s">
        <v>150</v>
      </c>
      <c r="Q72" s="102"/>
    </row>
    <row r="73" spans="1:17" ht="19.5" customHeight="1" thickBot="1" thickTop="1">
      <c r="A73" s="4"/>
      <c r="B73" s="366"/>
      <c r="C73" s="384"/>
      <c r="D73" s="152" t="s">
        <v>130</v>
      </c>
      <c r="E73" s="131"/>
      <c r="F73" s="119"/>
      <c r="G73" s="119"/>
      <c r="H73" s="119"/>
      <c r="I73" s="119"/>
      <c r="J73" s="119"/>
      <c r="K73" s="119"/>
      <c r="L73" s="119"/>
      <c r="M73" s="120">
        <f>SUM(M62:M72)</f>
        <v>260</v>
      </c>
      <c r="N73" s="119"/>
      <c r="O73" s="159">
        <f>SUM(O62:O72)</f>
        <v>30</v>
      </c>
      <c r="P73" s="163"/>
      <c r="Q73" s="102"/>
    </row>
    <row r="74" spans="1:17" ht="34.5">
      <c r="A74" s="4"/>
      <c r="B74" s="366"/>
      <c r="C74" s="167" t="s">
        <v>205</v>
      </c>
      <c r="D74" s="153" t="s">
        <v>38</v>
      </c>
      <c r="E74" s="154"/>
      <c r="F74" s="155"/>
      <c r="G74" s="155"/>
      <c r="H74" s="155"/>
      <c r="I74" s="155"/>
      <c r="J74" s="155"/>
      <c r="K74" s="155"/>
      <c r="L74" s="155"/>
      <c r="M74" s="156">
        <f>M61+M73</f>
        <v>495</v>
      </c>
      <c r="N74" s="155"/>
      <c r="O74" s="160">
        <f>O61+O73</f>
        <v>60</v>
      </c>
      <c r="P74" s="164"/>
      <c r="Q74" s="102"/>
    </row>
    <row r="75" spans="1:17" ht="15" customHeight="1">
      <c r="A75" s="4"/>
      <c r="B75" s="366"/>
      <c r="C75" s="374" t="s">
        <v>206</v>
      </c>
      <c r="D75" s="360" t="s">
        <v>8</v>
      </c>
      <c r="E75" s="360" t="s">
        <v>249</v>
      </c>
      <c r="F75" s="360">
        <f>SUM(F10:F74)</f>
        <v>365</v>
      </c>
      <c r="G75" s="385">
        <v>30</v>
      </c>
      <c r="H75" s="360">
        <f>SUM(H10:H74)</f>
        <v>725</v>
      </c>
      <c r="I75" s="360">
        <f>SUM(I10:I74)</f>
        <v>270</v>
      </c>
      <c r="J75" s="392"/>
      <c r="K75" s="360"/>
      <c r="L75" s="360">
        <f>SUM(L10:L74)</f>
        <v>60</v>
      </c>
      <c r="M75" s="361">
        <f>SUM(M74,M51,M32)</f>
        <v>1510</v>
      </c>
      <c r="N75" s="394" t="s">
        <v>6</v>
      </c>
      <c r="O75" s="387">
        <f>O74+O51+O32</f>
        <v>180</v>
      </c>
      <c r="P75" s="390"/>
      <c r="Q75" s="102"/>
    </row>
    <row r="76" spans="1:17" ht="15" customHeight="1">
      <c r="A76" s="4"/>
      <c r="B76" s="366"/>
      <c r="C76" s="374"/>
      <c r="D76" s="360"/>
      <c r="E76" s="360"/>
      <c r="F76" s="360"/>
      <c r="G76" s="386"/>
      <c r="H76" s="360"/>
      <c r="I76" s="360"/>
      <c r="J76" s="393"/>
      <c r="K76" s="360"/>
      <c r="L76" s="360"/>
      <c r="M76" s="361"/>
      <c r="N76" s="394"/>
      <c r="O76" s="387"/>
      <c r="P76" s="391"/>
      <c r="Q76" s="102"/>
    </row>
    <row r="77" spans="2:16" s="6" customFormat="1" ht="18" customHeight="1" thickBot="1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18"/>
      <c r="M77" s="45"/>
      <c r="N77" s="46"/>
      <c r="O77" s="171"/>
      <c r="P77" s="97"/>
    </row>
    <row r="78" spans="2:16" s="6" customFormat="1" ht="18" customHeight="1" thickBot="1">
      <c r="B78" s="47" t="s">
        <v>90</v>
      </c>
      <c r="C78" s="65" t="s">
        <v>214</v>
      </c>
      <c r="D78" s="66" t="s">
        <v>89</v>
      </c>
      <c r="E78" s="67"/>
      <c r="F78" s="68"/>
      <c r="G78" s="68"/>
      <c r="H78" s="68"/>
      <c r="I78" s="68"/>
      <c r="J78" s="68"/>
      <c r="K78" s="68"/>
      <c r="L78" s="69"/>
      <c r="M78" s="70">
        <v>60</v>
      </c>
      <c r="N78" s="69" t="s">
        <v>95</v>
      </c>
      <c r="O78" s="185">
        <v>0</v>
      </c>
      <c r="P78" s="186"/>
    </row>
    <row r="79" spans="2:16" s="6" customFormat="1" ht="18" customHeight="1">
      <c r="B79" t="s">
        <v>16</v>
      </c>
      <c r="C79" s="11"/>
      <c r="D79" s="11"/>
      <c r="E79" s="11"/>
      <c r="F79" s="11"/>
      <c r="G79" s="11"/>
      <c r="H79" s="11"/>
      <c r="I79" s="11"/>
      <c r="J79" s="11"/>
      <c r="K79" s="11"/>
      <c r="L79" s="18"/>
      <c r="M79" s="12"/>
      <c r="N79" s="20"/>
      <c r="O79" s="172"/>
      <c r="P79" s="175"/>
    </row>
    <row r="80" spans="2:16" s="6" customFormat="1" ht="18" customHeight="1">
      <c r="B80" s="35"/>
      <c r="C80" s="34"/>
      <c r="D80" s="187" t="s">
        <v>247</v>
      </c>
      <c r="E80" s="14"/>
      <c r="F80" s="15"/>
      <c r="G80" s="15"/>
      <c r="H80" s="15"/>
      <c r="I80" s="15"/>
      <c r="J80" s="15"/>
      <c r="K80" s="15"/>
      <c r="L80" s="19"/>
      <c r="M80" s="15"/>
      <c r="N80" s="32"/>
      <c r="O80" s="173"/>
      <c r="P80" s="176"/>
    </row>
    <row r="81" spans="2:16" s="6" customFormat="1" ht="18" customHeight="1">
      <c r="B81" s="35"/>
      <c r="C81" s="34"/>
      <c r="D81" s="17" t="s">
        <v>248</v>
      </c>
      <c r="E81" s="14"/>
      <c r="F81" s="15"/>
      <c r="G81" s="15"/>
      <c r="H81" s="15"/>
      <c r="I81" s="15"/>
      <c r="J81" s="15"/>
      <c r="K81" s="15"/>
      <c r="L81" s="32"/>
      <c r="M81" s="15"/>
      <c r="N81" s="32"/>
      <c r="O81" s="16"/>
      <c r="P81" s="177"/>
    </row>
    <row r="82" spans="2:16" s="6" customFormat="1" ht="18" customHeight="1">
      <c r="B82" s="35"/>
      <c r="C82" s="34"/>
      <c r="D82" s="17"/>
      <c r="E82" s="14"/>
      <c r="F82" s="15"/>
      <c r="G82" s="15"/>
      <c r="H82" s="15"/>
      <c r="I82" s="15"/>
      <c r="J82" s="15"/>
      <c r="K82" s="15"/>
      <c r="L82" s="32"/>
      <c r="M82" s="15"/>
      <c r="N82" s="32"/>
      <c r="O82" s="16"/>
      <c r="P82" s="177"/>
    </row>
    <row r="83" spans="2:16" s="6" customFormat="1" ht="18" customHeight="1">
      <c r="B83" s="35"/>
      <c r="I83" s="15"/>
      <c r="J83" s="15"/>
      <c r="K83" s="15"/>
      <c r="L83" s="32"/>
      <c r="M83" s="15"/>
      <c r="N83" s="32"/>
      <c r="O83" s="16"/>
      <c r="P83" s="177"/>
    </row>
    <row r="84" spans="2:16" s="6" customFormat="1" ht="18" customHeight="1">
      <c r="B84" s="35"/>
      <c r="C84" s="34"/>
      <c r="D84" s="17"/>
      <c r="E84" s="14"/>
      <c r="F84" s="15"/>
      <c r="G84" s="15"/>
      <c r="H84" s="15"/>
      <c r="I84" s="15"/>
      <c r="J84" s="15"/>
      <c r="K84" s="15"/>
      <c r="L84" s="32"/>
      <c r="M84" s="15"/>
      <c r="N84" s="32"/>
      <c r="O84" s="16"/>
      <c r="P84" s="177"/>
    </row>
    <row r="85" spans="2:16" s="6" customFormat="1" ht="18" customHeight="1" thickBot="1">
      <c r="B85" s="35"/>
      <c r="C85" s="34"/>
      <c r="D85" s="17"/>
      <c r="E85" s="14"/>
      <c r="F85" s="15"/>
      <c r="G85" s="15"/>
      <c r="H85" s="15"/>
      <c r="I85" s="15"/>
      <c r="J85" s="15"/>
      <c r="K85" s="15"/>
      <c r="L85" s="32"/>
      <c r="M85" s="15"/>
      <c r="N85" s="32"/>
      <c r="O85" s="16"/>
      <c r="P85" s="177"/>
    </row>
    <row r="86" spans="2:16" s="6" customFormat="1" ht="21" customHeight="1">
      <c r="B86" s="370" t="s">
        <v>92</v>
      </c>
      <c r="C86" s="371"/>
      <c r="D86" s="362" t="s">
        <v>151</v>
      </c>
      <c r="E86" s="364" t="s">
        <v>1</v>
      </c>
      <c r="F86" s="364"/>
      <c r="G86" s="364"/>
      <c r="H86" s="364"/>
      <c r="I86" s="364"/>
      <c r="J86" s="364"/>
      <c r="K86" s="364"/>
      <c r="L86" s="364"/>
      <c r="M86" s="364"/>
      <c r="N86" s="254"/>
      <c r="O86" s="255"/>
      <c r="P86" s="178"/>
    </row>
    <row r="87" spans="2:16" s="6" customFormat="1" ht="21" customHeight="1">
      <c r="B87" s="372"/>
      <c r="C87" s="373"/>
      <c r="D87" s="363"/>
      <c r="E87" s="353" t="s">
        <v>2</v>
      </c>
      <c r="F87" s="353" t="s">
        <v>165</v>
      </c>
      <c r="G87" s="353"/>
      <c r="H87" s="353"/>
      <c r="I87" s="353"/>
      <c r="J87" s="353"/>
      <c r="K87" s="353"/>
      <c r="L87" s="353"/>
      <c r="M87" s="353" t="s">
        <v>91</v>
      </c>
      <c r="N87" s="353" t="s">
        <v>3</v>
      </c>
      <c r="O87" s="256" t="s">
        <v>104</v>
      </c>
      <c r="P87" s="178"/>
    </row>
    <row r="88" spans="2:16" s="6" customFormat="1" ht="49.5" customHeight="1">
      <c r="B88" s="372"/>
      <c r="C88" s="373"/>
      <c r="D88" s="363"/>
      <c r="E88" s="353"/>
      <c r="F88" s="64" t="s">
        <v>32</v>
      </c>
      <c r="G88" s="64" t="s">
        <v>33</v>
      </c>
      <c r="H88" s="64" t="s">
        <v>93</v>
      </c>
      <c r="I88" s="64" t="s">
        <v>120</v>
      </c>
      <c r="J88" s="64" t="s">
        <v>94</v>
      </c>
      <c r="K88" s="64" t="s">
        <v>219</v>
      </c>
      <c r="L88" s="64" t="s">
        <v>4</v>
      </c>
      <c r="M88" s="353"/>
      <c r="N88" s="353"/>
      <c r="O88" s="256"/>
      <c r="P88" s="178"/>
    </row>
    <row r="89" spans="2:16" s="6" customFormat="1" ht="21" customHeight="1">
      <c r="B89" s="351" t="s">
        <v>215</v>
      </c>
      <c r="C89" s="352"/>
      <c r="D89" s="71" t="s">
        <v>118</v>
      </c>
      <c r="E89" s="72" t="s">
        <v>132</v>
      </c>
      <c r="F89" s="72"/>
      <c r="G89" s="72"/>
      <c r="H89" s="72">
        <v>150</v>
      </c>
      <c r="I89" s="72"/>
      <c r="J89" s="72"/>
      <c r="K89" s="72"/>
      <c r="L89" s="73">
        <v>150</v>
      </c>
      <c r="M89" s="73" t="s">
        <v>95</v>
      </c>
      <c r="N89" s="74">
        <v>10</v>
      </c>
      <c r="O89" s="195" t="s">
        <v>102</v>
      </c>
      <c r="P89" s="179"/>
    </row>
    <row r="90" spans="2:16" s="6" customFormat="1" ht="34.5" customHeight="1">
      <c r="B90" s="351">
        <v>1</v>
      </c>
      <c r="C90" s="352"/>
      <c r="D90" s="75" t="s">
        <v>117</v>
      </c>
      <c r="E90" s="72"/>
      <c r="F90" s="72"/>
      <c r="G90" s="72"/>
      <c r="H90" s="72"/>
      <c r="I90" s="72">
        <v>30</v>
      </c>
      <c r="J90" s="72"/>
      <c r="K90" s="76"/>
      <c r="L90" s="73">
        <v>30</v>
      </c>
      <c r="M90" s="73" t="s">
        <v>95</v>
      </c>
      <c r="N90" s="74">
        <v>3</v>
      </c>
      <c r="O90" s="195" t="s">
        <v>103</v>
      </c>
      <c r="P90" s="39"/>
    </row>
    <row r="91" spans="2:22" s="6" customFormat="1" ht="20.25" customHeight="1">
      <c r="B91" s="354">
        <v>1</v>
      </c>
      <c r="C91" s="355"/>
      <c r="D91" s="75" t="s">
        <v>245</v>
      </c>
      <c r="E91" s="72"/>
      <c r="F91" s="72"/>
      <c r="G91" s="72"/>
      <c r="H91" s="72"/>
      <c r="I91" s="72"/>
      <c r="J91" s="72"/>
      <c r="K91" s="194">
        <v>60</v>
      </c>
      <c r="L91" s="73">
        <v>60</v>
      </c>
      <c r="M91" s="73" t="s">
        <v>95</v>
      </c>
      <c r="N91" s="193">
        <v>5</v>
      </c>
      <c r="O91" s="195" t="s">
        <v>208</v>
      </c>
      <c r="P91" s="39"/>
      <c r="Q91"/>
      <c r="R91"/>
      <c r="S91"/>
      <c r="T91"/>
      <c r="U91"/>
      <c r="V91"/>
    </row>
    <row r="92" spans="2:16" s="6" customFormat="1" ht="19.5" customHeight="1">
      <c r="B92" s="351" t="s">
        <v>216</v>
      </c>
      <c r="C92" s="350"/>
      <c r="D92" s="71" t="s">
        <v>277</v>
      </c>
      <c r="E92" s="72" t="s">
        <v>133</v>
      </c>
      <c r="F92" s="72"/>
      <c r="G92" s="72"/>
      <c r="H92" s="72"/>
      <c r="I92" s="76"/>
      <c r="J92" s="77" t="s">
        <v>99</v>
      </c>
      <c r="L92" s="73">
        <v>330</v>
      </c>
      <c r="M92" s="73" t="s">
        <v>119</v>
      </c>
      <c r="N92" s="74">
        <v>31</v>
      </c>
      <c r="O92" s="195" t="s">
        <v>152</v>
      </c>
      <c r="P92" s="39"/>
    </row>
    <row r="93" spans="2:16" s="6" customFormat="1" ht="21" customHeight="1">
      <c r="B93" s="349">
        <v>2</v>
      </c>
      <c r="C93" s="350"/>
      <c r="D93" s="78" t="s">
        <v>142</v>
      </c>
      <c r="E93" s="72" t="s">
        <v>134</v>
      </c>
      <c r="F93" s="79"/>
      <c r="G93" s="79">
        <v>60</v>
      </c>
      <c r="H93" s="79"/>
      <c r="I93" s="79"/>
      <c r="J93" s="79"/>
      <c r="K93" s="79"/>
      <c r="L93" s="80">
        <v>60</v>
      </c>
      <c r="M93" s="80" t="s">
        <v>95</v>
      </c>
      <c r="N93" s="81">
        <v>3</v>
      </c>
      <c r="O93" s="195" t="s">
        <v>217</v>
      </c>
      <c r="P93" s="39"/>
    </row>
    <row r="94" spans="2:16" s="6" customFormat="1" ht="21" customHeight="1">
      <c r="B94" s="349">
        <v>3</v>
      </c>
      <c r="C94" s="350"/>
      <c r="D94" s="78" t="s">
        <v>143</v>
      </c>
      <c r="E94" s="72" t="s">
        <v>135</v>
      </c>
      <c r="F94" s="79"/>
      <c r="G94" s="79">
        <v>60</v>
      </c>
      <c r="H94" s="79"/>
      <c r="I94" s="79"/>
      <c r="J94" s="79"/>
      <c r="K94" s="79"/>
      <c r="L94" s="80">
        <v>60</v>
      </c>
      <c r="M94" s="80" t="s">
        <v>45</v>
      </c>
      <c r="N94" s="81">
        <v>4</v>
      </c>
      <c r="O94" s="195" t="s">
        <v>217</v>
      </c>
      <c r="P94" s="39"/>
    </row>
    <row r="95" spans="2:16" s="6" customFormat="1" ht="21" customHeight="1">
      <c r="B95" s="349">
        <v>4</v>
      </c>
      <c r="C95" s="350"/>
      <c r="D95" s="82" t="s">
        <v>144</v>
      </c>
      <c r="E95" s="72" t="s">
        <v>136</v>
      </c>
      <c r="F95" s="72">
        <v>30</v>
      </c>
      <c r="G95" s="72"/>
      <c r="H95" s="72"/>
      <c r="I95" s="72"/>
      <c r="J95" s="72"/>
      <c r="K95" s="72"/>
      <c r="L95" s="73">
        <v>30</v>
      </c>
      <c r="M95" s="73" t="s">
        <v>95</v>
      </c>
      <c r="N95" s="74">
        <v>2</v>
      </c>
      <c r="O95" s="195" t="s">
        <v>154</v>
      </c>
      <c r="P95" s="39"/>
    </row>
    <row r="96" spans="2:16" s="6" customFormat="1" ht="21" customHeight="1">
      <c r="B96" s="349">
        <v>5</v>
      </c>
      <c r="C96" s="350"/>
      <c r="D96" s="78" t="s">
        <v>145</v>
      </c>
      <c r="E96" s="72" t="s">
        <v>137</v>
      </c>
      <c r="F96" s="72">
        <v>30</v>
      </c>
      <c r="G96" s="72"/>
      <c r="H96" s="72"/>
      <c r="I96" s="72"/>
      <c r="J96" s="72"/>
      <c r="K96" s="72"/>
      <c r="L96" s="73">
        <v>30</v>
      </c>
      <c r="M96" s="73" t="s">
        <v>95</v>
      </c>
      <c r="N96" s="74">
        <v>2</v>
      </c>
      <c r="O96" s="195" t="s">
        <v>154</v>
      </c>
      <c r="P96" s="39"/>
    </row>
    <row r="97" spans="2:16" s="6" customFormat="1" ht="21" customHeight="1">
      <c r="B97" s="349">
        <v>6</v>
      </c>
      <c r="C97" s="350"/>
      <c r="D97" s="78" t="s">
        <v>146</v>
      </c>
      <c r="E97" s="72" t="s">
        <v>138</v>
      </c>
      <c r="F97" s="79">
        <v>30</v>
      </c>
      <c r="G97" s="79"/>
      <c r="H97" s="79"/>
      <c r="I97" s="79"/>
      <c r="J97" s="79"/>
      <c r="K97" s="79"/>
      <c r="L97" s="80">
        <v>30</v>
      </c>
      <c r="M97" s="80" t="s">
        <v>95</v>
      </c>
      <c r="N97" s="81">
        <v>1</v>
      </c>
      <c r="O97" s="195" t="s">
        <v>154</v>
      </c>
      <c r="P97" s="39"/>
    </row>
    <row r="98" spans="2:16" s="6" customFormat="1" ht="21" customHeight="1">
      <c r="B98" s="349">
        <v>6</v>
      </c>
      <c r="C98" s="350"/>
      <c r="D98" s="78" t="s">
        <v>147</v>
      </c>
      <c r="E98" s="72" t="s">
        <v>139</v>
      </c>
      <c r="F98" s="79"/>
      <c r="G98" s="79"/>
      <c r="H98" s="79"/>
      <c r="I98" s="79"/>
      <c r="J98" s="79"/>
      <c r="K98" s="79"/>
      <c r="L98" s="80"/>
      <c r="M98" s="80" t="s">
        <v>45</v>
      </c>
      <c r="N98" s="81">
        <v>2</v>
      </c>
      <c r="O98" s="195" t="s">
        <v>154</v>
      </c>
      <c r="P98" s="39"/>
    </row>
    <row r="99" spans="2:16" s="6" customFormat="1" ht="21" customHeight="1">
      <c r="B99" s="349">
        <v>6</v>
      </c>
      <c r="C99" s="350"/>
      <c r="D99" s="78" t="s">
        <v>148</v>
      </c>
      <c r="E99" s="72" t="s">
        <v>139</v>
      </c>
      <c r="F99" s="79"/>
      <c r="G99" s="79"/>
      <c r="H99" s="79"/>
      <c r="I99" s="79"/>
      <c r="J99" s="79"/>
      <c r="K99" s="79"/>
      <c r="L99" s="80"/>
      <c r="M99" s="80" t="s">
        <v>95</v>
      </c>
      <c r="N99" s="81">
        <v>5</v>
      </c>
      <c r="O99" s="195" t="s">
        <v>154</v>
      </c>
      <c r="P99" s="39"/>
    </row>
    <row r="100" spans="2:16" s="6" customFormat="1" ht="21" customHeight="1" thickBot="1">
      <c r="B100" s="347" t="s">
        <v>98</v>
      </c>
      <c r="C100" s="348"/>
      <c r="D100" s="348"/>
      <c r="E100" s="348"/>
      <c r="F100" s="348"/>
      <c r="G100" s="348"/>
      <c r="H100" s="348"/>
      <c r="I100" s="348"/>
      <c r="J100" s="348"/>
      <c r="K100" s="348"/>
      <c r="L100" s="246">
        <f>SUM(L89:L99)</f>
        <v>780</v>
      </c>
      <c r="M100" s="83" t="s">
        <v>97</v>
      </c>
      <c r="N100" s="246">
        <f>SUM(N89:N99)</f>
        <v>68</v>
      </c>
      <c r="O100" s="174"/>
      <c r="P100" s="189"/>
    </row>
    <row r="101" spans="2:16" s="6" customFormat="1" ht="20.25" customHeight="1">
      <c r="B101" s="23"/>
      <c r="C101" s="23"/>
      <c r="D101" s="38"/>
      <c r="E101" s="39"/>
      <c r="F101" s="40"/>
      <c r="G101" s="40"/>
      <c r="H101" s="40"/>
      <c r="I101" s="40"/>
      <c r="J101" s="40"/>
      <c r="K101" s="40"/>
      <c r="L101" s="41"/>
      <c r="M101" s="40"/>
      <c r="N101" s="41"/>
      <c r="O101" s="41"/>
      <c r="P101" s="39"/>
    </row>
    <row r="102" spans="2:16" s="6" customFormat="1" ht="21" customHeight="1">
      <c r="B102" s="23"/>
      <c r="C102" s="23"/>
      <c r="D102" s="48" t="s">
        <v>276</v>
      </c>
      <c r="E102" s="36"/>
      <c r="F102" s="4"/>
      <c r="G102" s="4"/>
      <c r="H102" s="4"/>
      <c r="I102" s="4"/>
      <c r="J102" s="4"/>
      <c r="K102" s="4"/>
      <c r="L102" s="37"/>
      <c r="M102" s="4"/>
      <c r="N102" s="37"/>
      <c r="O102" s="9"/>
      <c r="P102" s="9"/>
    </row>
    <row r="103" ht="15" thickBot="1">
      <c r="C103" s="21"/>
    </row>
    <row r="104" spans="3:14" ht="15" customHeight="1">
      <c r="C104" s="21"/>
      <c r="D104" s="342" t="s">
        <v>106</v>
      </c>
      <c r="E104" s="344" t="s">
        <v>1</v>
      </c>
      <c r="F104" s="344"/>
      <c r="G104" s="344"/>
      <c r="H104" s="344"/>
      <c r="I104" s="344"/>
      <c r="J104" s="344"/>
      <c r="K104" s="344"/>
      <c r="L104" s="344"/>
      <c r="M104" s="344"/>
      <c r="N104" s="345"/>
    </row>
    <row r="105" spans="3:14" ht="15" customHeight="1">
      <c r="C105" s="21"/>
      <c r="D105" s="343"/>
      <c r="E105" s="339" t="s">
        <v>41</v>
      </c>
      <c r="F105" s="339"/>
      <c r="G105" s="339"/>
      <c r="H105" s="339"/>
      <c r="I105" s="339"/>
      <c r="J105" s="339"/>
      <c r="K105" s="339"/>
      <c r="L105" s="339"/>
      <c r="M105" s="339" t="s">
        <v>46</v>
      </c>
      <c r="N105" s="346" t="s">
        <v>3</v>
      </c>
    </row>
    <row r="106" spans="3:14" ht="25.5" customHeight="1">
      <c r="C106" s="21"/>
      <c r="D106" s="343"/>
      <c r="E106" s="339"/>
      <c r="F106" s="339"/>
      <c r="G106" s="339"/>
      <c r="H106" s="339"/>
      <c r="I106" s="339"/>
      <c r="J106" s="339"/>
      <c r="K106" s="339"/>
      <c r="L106" s="339"/>
      <c r="M106" s="339"/>
      <c r="N106" s="346"/>
    </row>
    <row r="107" spans="3:14" ht="15.75" customHeight="1">
      <c r="C107" s="21"/>
      <c r="D107" s="85" t="s">
        <v>107</v>
      </c>
      <c r="E107" s="340">
        <v>30</v>
      </c>
      <c r="F107" s="340"/>
      <c r="G107" s="340"/>
      <c r="H107" s="340"/>
      <c r="I107" s="340"/>
      <c r="J107" s="340"/>
      <c r="K107" s="340"/>
      <c r="L107" s="340"/>
      <c r="M107" s="84" t="s">
        <v>95</v>
      </c>
      <c r="N107" s="244">
        <v>2</v>
      </c>
    </row>
    <row r="108" spans="3:14" ht="15.75" customHeight="1" thickBot="1">
      <c r="C108" s="21"/>
      <c r="D108" s="86" t="s">
        <v>107</v>
      </c>
      <c r="E108" s="341">
        <v>15</v>
      </c>
      <c r="F108" s="341"/>
      <c r="G108" s="341"/>
      <c r="H108" s="341"/>
      <c r="I108" s="341"/>
      <c r="J108" s="341"/>
      <c r="K108" s="341"/>
      <c r="L108" s="341"/>
      <c r="M108" s="87" t="s">
        <v>95</v>
      </c>
      <c r="N108" s="245">
        <v>1</v>
      </c>
    </row>
    <row r="109" ht="15">
      <c r="C109" s="21"/>
    </row>
    <row r="110" ht="15">
      <c r="C110" s="21"/>
    </row>
    <row r="111" ht="15">
      <c r="C111" s="21"/>
    </row>
    <row r="112" ht="15">
      <c r="C112" s="21"/>
    </row>
    <row r="113" ht="15">
      <c r="C113" s="21"/>
    </row>
  </sheetData>
  <sheetProtection formatCells="0" formatColumns="0" formatRows="0" insertColumns="0" insertHyperlinks="0" deleteColumns="0" deleteRows="0" autoFilter="0" pivotTables="0"/>
  <mergeCells count="62">
    <mergeCell ref="O75:O76"/>
    <mergeCell ref="P7:P9"/>
    <mergeCell ref="P75:P76"/>
    <mergeCell ref="J75:J76"/>
    <mergeCell ref="N75:N76"/>
    <mergeCell ref="D7:D9"/>
    <mergeCell ref="E7:O7"/>
    <mergeCell ref="E8:E9"/>
    <mergeCell ref="B7:B9"/>
    <mergeCell ref="F8:M8"/>
    <mergeCell ref="O8:O9"/>
    <mergeCell ref="D75:D76"/>
    <mergeCell ref="E75:E76"/>
    <mergeCell ref="F75:F76"/>
    <mergeCell ref="G75:G76"/>
    <mergeCell ref="H75:H76"/>
    <mergeCell ref="I75:I76"/>
    <mergeCell ref="C52:C61"/>
    <mergeCell ref="B97:C97"/>
    <mergeCell ref="B98:C98"/>
    <mergeCell ref="B86:C88"/>
    <mergeCell ref="B92:C92"/>
    <mergeCell ref="C75:C76"/>
    <mergeCell ref="B33:B51"/>
    <mergeCell ref="C33:C40"/>
    <mergeCell ref="C41:C50"/>
    <mergeCell ref="B52:B76"/>
    <mergeCell ref="C62:C73"/>
    <mergeCell ref="M87:M88"/>
    <mergeCell ref="E6:N6"/>
    <mergeCell ref="D86:D88"/>
    <mergeCell ref="E86:M86"/>
    <mergeCell ref="N87:N88"/>
    <mergeCell ref="B93:C93"/>
    <mergeCell ref="N8:N9"/>
    <mergeCell ref="B10:B32"/>
    <mergeCell ref="C10:C21"/>
    <mergeCell ref="C22:C31"/>
    <mergeCell ref="C7:C9"/>
    <mergeCell ref="E2:N2"/>
    <mergeCell ref="E3:N3"/>
    <mergeCell ref="E4:N4"/>
    <mergeCell ref="K75:K76"/>
    <mergeCell ref="L75:L76"/>
    <mergeCell ref="M75:M76"/>
    <mergeCell ref="B100:K100"/>
    <mergeCell ref="B99:C99"/>
    <mergeCell ref="B89:C89"/>
    <mergeCell ref="B90:C90"/>
    <mergeCell ref="F87:L87"/>
    <mergeCell ref="B95:C95"/>
    <mergeCell ref="B91:C91"/>
    <mergeCell ref="E87:E88"/>
    <mergeCell ref="B94:C94"/>
    <mergeCell ref="B96:C96"/>
    <mergeCell ref="E105:L106"/>
    <mergeCell ref="E107:L107"/>
    <mergeCell ref="E108:L108"/>
    <mergeCell ref="D104:D106"/>
    <mergeCell ref="E104:N104"/>
    <mergeCell ref="M105:M106"/>
    <mergeCell ref="N105:N106"/>
  </mergeCells>
  <printOptions horizontalCentered="1"/>
  <pageMargins left="0.2362204724409449" right="0.2362204724409449" top="0.35433070866141736" bottom="0.7480314960629921" header="0.31496062992125984" footer="0.31496062992125984"/>
  <pageSetup fitToHeight="0" fitToWidth="0" horizontalDpi="600" verticalDpi="600" orientation="landscape" paperSize="9" scale="70" r:id="rId1"/>
  <colBreaks count="1" manualBreakCount="1">
    <brk id="16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N44"/>
  <sheetViews>
    <sheetView zoomScalePageLayoutView="0" workbookViewId="0" topLeftCell="A1">
      <selection activeCell="N8" sqref="N8"/>
    </sheetView>
  </sheetViews>
  <sheetFormatPr defaultColWidth="8.796875" defaultRowHeight="14.25"/>
  <cols>
    <col min="2" max="2" width="8.796875" style="0" customWidth="1"/>
    <col min="3" max="3" width="49.3984375" style="0" bestFit="1" customWidth="1"/>
  </cols>
  <sheetData>
    <row r="1" spans="2:14" ht="13.5">
      <c r="B1" s="259"/>
      <c r="C1" t="s">
        <v>14</v>
      </c>
      <c r="D1" s="260"/>
      <c r="E1" s="260"/>
      <c r="F1" s="6"/>
      <c r="G1" s="6"/>
      <c r="H1" s="6"/>
      <c r="I1" s="6"/>
      <c r="J1" s="6"/>
      <c r="K1" s="6"/>
      <c r="L1" s="259"/>
      <c r="M1" s="259"/>
      <c r="N1" s="259"/>
    </row>
    <row r="2" spans="2:14" ht="18">
      <c r="B2" s="259"/>
      <c r="C2" s="5" t="s">
        <v>11</v>
      </c>
      <c r="D2" s="358" t="s">
        <v>306</v>
      </c>
      <c r="E2" s="358"/>
      <c r="F2" s="358"/>
      <c r="G2" s="358"/>
      <c r="H2" s="358"/>
      <c r="I2" s="358"/>
      <c r="J2" s="358"/>
      <c r="K2" s="358"/>
      <c r="L2" s="259"/>
      <c r="M2" s="259"/>
      <c r="N2" s="259"/>
    </row>
    <row r="3" spans="2:14" ht="17.25">
      <c r="B3" s="259"/>
      <c r="C3" s="5" t="s">
        <v>299</v>
      </c>
      <c r="D3" s="422" t="s">
        <v>307</v>
      </c>
      <c r="E3" s="422"/>
      <c r="F3" s="422"/>
      <c r="G3" s="422"/>
      <c r="H3" s="422"/>
      <c r="I3" s="422"/>
      <c r="J3" s="422"/>
      <c r="K3" s="422"/>
      <c r="L3" s="422"/>
      <c r="M3" s="422"/>
      <c r="N3" s="261"/>
    </row>
    <row r="4" spans="2:14" ht="17.25">
      <c r="B4" s="259"/>
      <c r="C4" s="5" t="s">
        <v>13</v>
      </c>
      <c r="D4" s="358" t="s">
        <v>168</v>
      </c>
      <c r="E4" s="358"/>
      <c r="F4" s="358"/>
      <c r="G4" s="358"/>
      <c r="H4" s="358"/>
      <c r="I4" s="358"/>
      <c r="J4" s="358"/>
      <c r="K4" s="358"/>
      <c r="L4" s="259"/>
      <c r="M4" s="259"/>
      <c r="N4" s="259"/>
    </row>
    <row r="5" spans="2:14" ht="17.25">
      <c r="B5" s="259"/>
      <c r="C5" s="10" t="s">
        <v>9</v>
      </c>
      <c r="D5" s="358" t="s">
        <v>5</v>
      </c>
      <c r="E5" s="358"/>
      <c r="F5" s="358"/>
      <c r="G5" s="358"/>
      <c r="H5" s="358"/>
      <c r="I5" s="358"/>
      <c r="J5" s="358"/>
      <c r="K5" s="358"/>
      <c r="L5" s="259"/>
      <c r="M5" s="259"/>
      <c r="N5" s="259"/>
    </row>
    <row r="6" spans="3:11" ht="17.25">
      <c r="C6" s="5" t="s">
        <v>10</v>
      </c>
      <c r="D6" s="258" t="s">
        <v>44</v>
      </c>
      <c r="E6" s="258"/>
      <c r="F6" s="258"/>
      <c r="G6" s="258"/>
      <c r="H6" s="258"/>
      <c r="I6" s="258"/>
      <c r="J6" s="258"/>
      <c r="K6" s="258"/>
    </row>
    <row r="7" spans="3:11" ht="39" customHeight="1">
      <c r="C7" s="5" t="s">
        <v>12</v>
      </c>
      <c r="D7" s="441" t="s">
        <v>317</v>
      </c>
      <c r="E7" s="441"/>
      <c r="F7" s="441"/>
      <c r="G7" s="441"/>
      <c r="H7" s="441"/>
      <c r="I7" s="441"/>
      <c r="J7" s="441"/>
      <c r="K7" s="441"/>
    </row>
    <row r="8" spans="3:13" ht="39" customHeight="1">
      <c r="C8" s="10" t="s">
        <v>300</v>
      </c>
      <c r="D8" s="337" t="s">
        <v>308</v>
      </c>
      <c r="E8" s="337"/>
      <c r="F8" s="337"/>
      <c r="G8" s="337"/>
      <c r="H8" s="337"/>
      <c r="I8" s="337"/>
      <c r="J8" s="337"/>
      <c r="K8" s="337"/>
      <c r="L8" s="337"/>
      <c r="M8" s="337"/>
    </row>
    <row r="9" spans="2:14" ht="13.5"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</row>
    <row r="10" spans="2:14" ht="22.5">
      <c r="B10" s="259"/>
      <c r="C10" s="401" t="s">
        <v>301</v>
      </c>
      <c r="D10" s="401"/>
      <c r="E10" s="401"/>
      <c r="F10" s="401"/>
      <c r="G10" s="401"/>
      <c r="H10" s="401"/>
      <c r="I10" s="401"/>
      <c r="J10" s="401"/>
      <c r="K10" s="401"/>
      <c r="L10" s="259"/>
      <c r="M10" s="259"/>
      <c r="N10" s="259"/>
    </row>
    <row r="11" spans="2:14" ht="14.25" thickBot="1">
      <c r="B11" s="417" t="s">
        <v>292</v>
      </c>
      <c r="C11" s="402" t="s">
        <v>302</v>
      </c>
      <c r="D11" s="405" t="s">
        <v>1</v>
      </c>
      <c r="E11" s="406"/>
      <c r="F11" s="406"/>
      <c r="G11" s="406"/>
      <c r="H11" s="406"/>
      <c r="I11" s="406"/>
      <c r="J11" s="406"/>
      <c r="K11" s="406"/>
      <c r="L11" s="406"/>
      <c r="M11" s="407"/>
      <c r="N11" s="259"/>
    </row>
    <row r="12" spans="2:14" ht="15" thickBot="1" thickTop="1">
      <c r="B12" s="418"/>
      <c r="C12" s="403"/>
      <c r="D12" s="408" t="s">
        <v>2</v>
      </c>
      <c r="E12" s="262"/>
      <c r="F12" s="410" t="s">
        <v>309</v>
      </c>
      <c r="G12" s="411"/>
      <c r="H12" s="411"/>
      <c r="I12" s="411"/>
      <c r="J12" s="411"/>
      <c r="K12" s="412"/>
      <c r="L12" s="420" t="s">
        <v>26</v>
      </c>
      <c r="M12" s="413" t="s">
        <v>3</v>
      </c>
      <c r="N12" s="259"/>
    </row>
    <row r="13" spans="2:14" ht="31.5" customHeight="1" thickBot="1" thickTop="1">
      <c r="B13" s="419"/>
      <c r="C13" s="404"/>
      <c r="D13" s="409"/>
      <c r="E13" s="263" t="s">
        <v>27</v>
      </c>
      <c r="F13" s="263" t="s">
        <v>291</v>
      </c>
      <c r="G13" s="263" t="s">
        <v>30</v>
      </c>
      <c r="H13" s="263" t="s">
        <v>31</v>
      </c>
      <c r="I13" s="263" t="s">
        <v>310</v>
      </c>
      <c r="J13" s="263" t="s">
        <v>166</v>
      </c>
      <c r="K13" s="263" t="s">
        <v>4</v>
      </c>
      <c r="L13" s="421"/>
      <c r="M13" s="414"/>
      <c r="N13" s="259"/>
    </row>
    <row r="14" spans="2:14" ht="15" thickBot="1" thickTop="1">
      <c r="B14" s="415" t="s">
        <v>293</v>
      </c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259"/>
    </row>
    <row r="15" spans="2:14" ht="15.75" thickBot="1" thickTop="1">
      <c r="B15" s="264">
        <v>2</v>
      </c>
      <c r="C15" s="265" t="s">
        <v>271</v>
      </c>
      <c r="D15" s="266"/>
      <c r="E15" s="267"/>
      <c r="F15" s="268"/>
      <c r="G15" s="268"/>
      <c r="H15" s="268">
        <v>15</v>
      </c>
      <c r="I15" s="269"/>
      <c r="J15" s="268"/>
      <c r="K15" s="270">
        <f>SUM(E15:J15)</f>
        <v>15</v>
      </c>
      <c r="L15" s="268" t="s">
        <v>95</v>
      </c>
      <c r="M15" s="271">
        <v>1</v>
      </c>
      <c r="N15" s="259"/>
    </row>
    <row r="16" spans="2:14" ht="15.75" thickBot="1" thickTop="1">
      <c r="B16" s="272">
        <v>3</v>
      </c>
      <c r="C16" s="265" t="s">
        <v>221</v>
      </c>
      <c r="D16" s="273"/>
      <c r="E16" s="274">
        <v>30</v>
      </c>
      <c r="F16" s="275"/>
      <c r="G16" s="275"/>
      <c r="H16" s="275"/>
      <c r="I16" s="275"/>
      <c r="J16" s="275"/>
      <c r="K16" s="276">
        <f aca="true" t="shared" si="0" ref="K16:K23">SUM(E16:J16)</f>
        <v>30</v>
      </c>
      <c r="L16" s="275" t="s">
        <v>95</v>
      </c>
      <c r="M16" s="271">
        <v>2</v>
      </c>
      <c r="N16" s="259"/>
    </row>
    <row r="17" spans="2:14" ht="15.75" thickBot="1" thickTop="1">
      <c r="B17" s="272">
        <v>3</v>
      </c>
      <c r="C17" s="265" t="s">
        <v>222</v>
      </c>
      <c r="D17" s="273"/>
      <c r="E17" s="274"/>
      <c r="F17" s="275"/>
      <c r="G17" s="275">
        <v>30</v>
      </c>
      <c r="H17" s="275"/>
      <c r="I17" s="268"/>
      <c r="J17" s="268"/>
      <c r="K17" s="276">
        <f t="shared" si="0"/>
        <v>30</v>
      </c>
      <c r="L17" s="277" t="s">
        <v>95</v>
      </c>
      <c r="M17" s="278">
        <v>2</v>
      </c>
      <c r="N17" s="259"/>
    </row>
    <row r="18" spans="2:14" ht="15.75" thickBot="1" thickTop="1">
      <c r="B18" s="272">
        <v>3</v>
      </c>
      <c r="C18" s="279" t="s">
        <v>223</v>
      </c>
      <c r="D18" s="273"/>
      <c r="E18" s="267">
        <v>30</v>
      </c>
      <c r="F18" s="268"/>
      <c r="G18" s="268"/>
      <c r="H18" s="275"/>
      <c r="I18" s="275"/>
      <c r="J18" s="275"/>
      <c r="K18" s="276">
        <f t="shared" si="0"/>
        <v>30</v>
      </c>
      <c r="L18" s="275" t="s">
        <v>95</v>
      </c>
      <c r="M18" s="271">
        <v>2</v>
      </c>
      <c r="N18" s="259"/>
    </row>
    <row r="19" spans="2:14" ht="15.75" thickBot="1" thickTop="1">
      <c r="B19" s="272">
        <v>4</v>
      </c>
      <c r="C19" s="265" t="s">
        <v>225</v>
      </c>
      <c r="D19" s="273"/>
      <c r="E19" s="274"/>
      <c r="F19" s="275"/>
      <c r="G19" s="275">
        <v>30</v>
      </c>
      <c r="H19" s="275"/>
      <c r="I19" s="268"/>
      <c r="J19" s="268"/>
      <c r="K19" s="276">
        <f t="shared" si="0"/>
        <v>30</v>
      </c>
      <c r="L19" s="277" t="s">
        <v>95</v>
      </c>
      <c r="M19" s="280">
        <v>2</v>
      </c>
      <c r="N19" s="259"/>
    </row>
    <row r="20" spans="2:14" ht="15.75" thickBot="1" thickTop="1">
      <c r="B20" s="272">
        <v>4</v>
      </c>
      <c r="C20" s="265" t="s">
        <v>303</v>
      </c>
      <c r="D20" s="273"/>
      <c r="E20" s="274">
        <v>15</v>
      </c>
      <c r="F20" s="275"/>
      <c r="G20" s="275"/>
      <c r="H20" s="275"/>
      <c r="I20" s="268"/>
      <c r="J20" s="268"/>
      <c r="K20" s="276">
        <f t="shared" si="0"/>
        <v>15</v>
      </c>
      <c r="L20" s="277" t="s">
        <v>95</v>
      </c>
      <c r="M20" s="280">
        <v>1</v>
      </c>
      <c r="N20" s="259"/>
    </row>
    <row r="21" spans="2:14" ht="15.75" thickBot="1" thickTop="1">
      <c r="B21" s="272">
        <v>4</v>
      </c>
      <c r="C21" s="281" t="s">
        <v>226</v>
      </c>
      <c r="D21" s="282"/>
      <c r="E21" s="283">
        <v>30</v>
      </c>
      <c r="F21" s="277"/>
      <c r="G21" s="277"/>
      <c r="H21" s="277"/>
      <c r="I21" s="277"/>
      <c r="J21" s="277"/>
      <c r="K21" s="276">
        <f t="shared" si="0"/>
        <v>30</v>
      </c>
      <c r="L21" s="277" t="s">
        <v>95</v>
      </c>
      <c r="M21" s="271">
        <v>2</v>
      </c>
      <c r="N21" s="259"/>
    </row>
    <row r="22" spans="2:14" ht="15.75" thickBot="1" thickTop="1">
      <c r="B22" s="272">
        <v>5</v>
      </c>
      <c r="C22" s="284" t="s">
        <v>167</v>
      </c>
      <c r="D22" s="285"/>
      <c r="E22" s="286">
        <v>15</v>
      </c>
      <c r="F22" s="287"/>
      <c r="G22" s="287"/>
      <c r="H22" s="287"/>
      <c r="I22" s="287"/>
      <c r="J22" s="287"/>
      <c r="K22" s="276">
        <f t="shared" si="0"/>
        <v>15</v>
      </c>
      <c r="L22" s="287" t="s">
        <v>95</v>
      </c>
      <c r="M22" s="271">
        <v>1</v>
      </c>
      <c r="N22" s="259"/>
    </row>
    <row r="23" spans="2:14" ht="15.75" thickBot="1" thickTop="1">
      <c r="B23" s="272">
        <v>5</v>
      </c>
      <c r="C23" s="284" t="s">
        <v>229</v>
      </c>
      <c r="D23" s="285"/>
      <c r="E23" s="286"/>
      <c r="F23" s="287"/>
      <c r="G23" s="287"/>
      <c r="H23" s="287"/>
      <c r="I23" s="287"/>
      <c r="J23" s="287">
        <v>15</v>
      </c>
      <c r="K23" s="276">
        <f t="shared" si="0"/>
        <v>15</v>
      </c>
      <c r="L23" s="287" t="s">
        <v>95</v>
      </c>
      <c r="M23" s="271">
        <v>1</v>
      </c>
      <c r="N23" s="259"/>
    </row>
    <row r="24" spans="2:14" ht="15.75" thickBot="1" thickTop="1">
      <c r="B24" s="288"/>
      <c r="C24" s="289" t="s">
        <v>4</v>
      </c>
      <c r="D24" s="290"/>
      <c r="E24" s="290"/>
      <c r="F24" s="291"/>
      <c r="G24" s="291"/>
      <c r="H24" s="291"/>
      <c r="I24" s="291"/>
      <c r="J24" s="292"/>
      <c r="K24" s="293">
        <f>SUM(K15:K23)</f>
        <v>210</v>
      </c>
      <c r="L24" s="294"/>
      <c r="M24" s="295">
        <f>SUM(M15:M23)</f>
        <v>14</v>
      </c>
      <c r="N24" s="259"/>
    </row>
    <row r="25" spans="2:14" ht="15.75" thickBot="1" thickTop="1">
      <c r="B25" s="396" t="s">
        <v>294</v>
      </c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259"/>
    </row>
    <row r="26" spans="2:14" ht="15.75" thickBot="1" thickTop="1">
      <c r="B26" s="296">
        <v>2</v>
      </c>
      <c r="C26" s="297" t="s">
        <v>220</v>
      </c>
      <c r="D26" s="282"/>
      <c r="E26" s="282"/>
      <c r="F26" s="277"/>
      <c r="G26" s="277"/>
      <c r="H26" s="277">
        <v>30</v>
      </c>
      <c r="I26" s="277"/>
      <c r="J26" s="298"/>
      <c r="K26" s="276">
        <f>SUM(E26:J26)</f>
        <v>30</v>
      </c>
      <c r="L26" s="277" t="s">
        <v>95</v>
      </c>
      <c r="M26" s="299">
        <v>2</v>
      </c>
      <c r="N26" s="259"/>
    </row>
    <row r="27" spans="2:14" ht="15.75" thickBot="1" thickTop="1">
      <c r="B27" s="272">
        <v>2</v>
      </c>
      <c r="C27" s="265" t="s">
        <v>304</v>
      </c>
      <c r="D27" s="266"/>
      <c r="E27" s="300"/>
      <c r="F27" s="268">
        <v>30</v>
      </c>
      <c r="G27" s="268"/>
      <c r="H27" s="268"/>
      <c r="I27" s="268"/>
      <c r="J27" s="268"/>
      <c r="K27" s="276">
        <f>SUM(E27:J27)</f>
        <v>30</v>
      </c>
      <c r="L27" s="277" t="s">
        <v>95</v>
      </c>
      <c r="M27" s="278">
        <v>1</v>
      </c>
      <c r="N27" s="259"/>
    </row>
    <row r="28" spans="2:14" ht="15.75" thickBot="1" thickTop="1">
      <c r="B28" s="288"/>
      <c r="C28" s="289" t="s">
        <v>4</v>
      </c>
      <c r="D28" s="290"/>
      <c r="E28" s="290"/>
      <c r="F28" s="291"/>
      <c r="G28" s="291"/>
      <c r="H28" s="291"/>
      <c r="I28" s="291"/>
      <c r="J28" s="292"/>
      <c r="K28" s="293">
        <f>SUM(K26:K27)</f>
        <v>60</v>
      </c>
      <c r="L28" s="294"/>
      <c r="M28" s="295">
        <f>SUM(M26:M27)</f>
        <v>3</v>
      </c>
      <c r="N28" s="259"/>
    </row>
    <row r="29" spans="2:14" ht="15.75" thickBot="1" thickTop="1">
      <c r="B29" s="396" t="s">
        <v>295</v>
      </c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259"/>
    </row>
    <row r="30" spans="2:14" ht="15.75" thickBot="1" thickTop="1">
      <c r="B30" s="301">
        <v>2</v>
      </c>
      <c r="C30" s="302" t="s">
        <v>305</v>
      </c>
      <c r="D30" s="282"/>
      <c r="E30" s="282"/>
      <c r="F30" s="277"/>
      <c r="G30" s="277"/>
      <c r="H30" s="277">
        <v>30</v>
      </c>
      <c r="I30" s="277"/>
      <c r="J30" s="298"/>
      <c r="K30" s="276">
        <f aca="true" t="shared" si="1" ref="K30:K36">SUM(E30:J30)</f>
        <v>30</v>
      </c>
      <c r="L30" s="277" t="s">
        <v>95</v>
      </c>
      <c r="M30" s="299">
        <v>2</v>
      </c>
      <c r="N30" s="259"/>
    </row>
    <row r="31" spans="2:14" ht="15.75" thickBot="1" thickTop="1">
      <c r="B31" s="272">
        <v>3</v>
      </c>
      <c r="C31" s="303" t="s">
        <v>224</v>
      </c>
      <c r="D31" s="273"/>
      <c r="E31" s="304"/>
      <c r="F31" s="275"/>
      <c r="G31" s="275"/>
      <c r="H31" s="275">
        <v>30</v>
      </c>
      <c r="I31" s="268"/>
      <c r="J31" s="268"/>
      <c r="K31" s="276">
        <f t="shared" si="1"/>
        <v>30</v>
      </c>
      <c r="L31" s="277" t="s">
        <v>95</v>
      </c>
      <c r="M31" s="278">
        <v>2</v>
      </c>
      <c r="N31" s="259"/>
    </row>
    <row r="32" spans="2:14" ht="15.75" thickBot="1" thickTop="1">
      <c r="B32" s="301">
        <v>4</v>
      </c>
      <c r="C32" s="297" t="s">
        <v>227</v>
      </c>
      <c r="D32" s="282"/>
      <c r="E32" s="282"/>
      <c r="F32" s="277"/>
      <c r="G32" s="277"/>
      <c r="H32" s="277">
        <v>30</v>
      </c>
      <c r="I32" s="277"/>
      <c r="J32" s="298"/>
      <c r="K32" s="276">
        <f t="shared" si="1"/>
        <v>30</v>
      </c>
      <c r="L32" s="277" t="s">
        <v>95</v>
      </c>
      <c r="M32" s="299">
        <v>2</v>
      </c>
      <c r="N32" s="259"/>
    </row>
    <row r="33" spans="2:14" ht="15.75" thickBot="1" thickTop="1">
      <c r="B33" s="305" t="s">
        <v>86</v>
      </c>
      <c r="C33" s="306" t="s">
        <v>272</v>
      </c>
      <c r="D33" s="282"/>
      <c r="E33" s="282"/>
      <c r="F33" s="277"/>
      <c r="G33" s="277"/>
      <c r="H33" s="277">
        <v>30</v>
      </c>
      <c r="I33" s="277"/>
      <c r="J33" s="298"/>
      <c r="K33" s="276">
        <f t="shared" si="1"/>
        <v>30</v>
      </c>
      <c r="L33" s="277" t="s">
        <v>95</v>
      </c>
      <c r="M33" s="278">
        <v>2</v>
      </c>
      <c r="N33" s="259"/>
    </row>
    <row r="34" spans="2:14" ht="15.75" thickBot="1" thickTop="1">
      <c r="B34" s="301">
        <v>5</v>
      </c>
      <c r="C34" s="302" t="s">
        <v>228</v>
      </c>
      <c r="D34" s="282"/>
      <c r="E34" s="282"/>
      <c r="F34" s="277"/>
      <c r="G34" s="277"/>
      <c r="H34" s="277">
        <v>30</v>
      </c>
      <c r="I34" s="277"/>
      <c r="J34" s="298"/>
      <c r="K34" s="276">
        <f t="shared" si="1"/>
        <v>30</v>
      </c>
      <c r="L34" s="277" t="s">
        <v>311</v>
      </c>
      <c r="M34" s="299">
        <v>2</v>
      </c>
      <c r="N34" s="259"/>
    </row>
    <row r="35" spans="2:14" ht="15.75" thickBot="1" thickTop="1">
      <c r="B35" s="272">
        <v>5</v>
      </c>
      <c r="C35" s="303" t="s">
        <v>273</v>
      </c>
      <c r="D35" s="273"/>
      <c r="E35" s="304"/>
      <c r="F35" s="275"/>
      <c r="G35" s="275"/>
      <c r="H35" s="275">
        <v>30</v>
      </c>
      <c r="I35" s="268"/>
      <c r="J35" s="268"/>
      <c r="K35" s="276">
        <f t="shared" si="1"/>
        <v>30</v>
      </c>
      <c r="L35" s="277" t="s">
        <v>95</v>
      </c>
      <c r="M35" s="278">
        <v>2</v>
      </c>
      <c r="N35" s="259"/>
    </row>
    <row r="36" spans="2:14" ht="15.75" thickBot="1" thickTop="1">
      <c r="B36" s="301" t="s">
        <v>87</v>
      </c>
      <c r="C36" s="306" t="s">
        <v>274</v>
      </c>
      <c r="D36" s="282"/>
      <c r="E36" s="282"/>
      <c r="F36" s="277"/>
      <c r="G36" s="277"/>
      <c r="H36" s="277"/>
      <c r="I36" s="277"/>
      <c r="J36" s="268">
        <v>60</v>
      </c>
      <c r="K36" s="276">
        <f t="shared" si="1"/>
        <v>60</v>
      </c>
      <c r="L36" s="277" t="s">
        <v>95</v>
      </c>
      <c r="M36" s="278">
        <v>2</v>
      </c>
      <c r="N36" s="259"/>
    </row>
    <row r="37" spans="2:14" ht="15.75" thickBot="1" thickTop="1">
      <c r="B37" s="307"/>
      <c r="C37" s="308" t="s">
        <v>4</v>
      </c>
      <c r="D37" s="309"/>
      <c r="E37" s="309"/>
      <c r="F37" s="309"/>
      <c r="G37" s="309"/>
      <c r="H37" s="309"/>
      <c r="I37" s="309"/>
      <c r="J37" s="309"/>
      <c r="K37" s="309">
        <f>SUM(K30:K36)</f>
        <v>240</v>
      </c>
      <c r="L37" s="310"/>
      <c r="M37" s="295">
        <f>SUM(M30:M36)</f>
        <v>14</v>
      </c>
      <c r="N37" s="259"/>
    </row>
    <row r="38" spans="2:14" ht="15.75" thickBot="1" thickTop="1">
      <c r="B38" s="311"/>
      <c r="C38" s="308"/>
      <c r="D38" s="309"/>
      <c r="E38" s="309"/>
      <c r="F38" s="309"/>
      <c r="G38" s="309"/>
      <c r="H38" s="309"/>
      <c r="I38" s="309"/>
      <c r="J38" s="309"/>
      <c r="K38" s="309"/>
      <c r="L38" s="310"/>
      <c r="M38" s="295"/>
      <c r="N38" s="259"/>
    </row>
    <row r="39" spans="2:14" ht="15.75" thickBot="1" thickTop="1">
      <c r="B39" s="398" t="s">
        <v>296</v>
      </c>
      <c r="C39" s="399"/>
      <c r="D39" s="312"/>
      <c r="E39" s="312"/>
      <c r="F39" s="313"/>
      <c r="G39" s="313"/>
      <c r="H39" s="313"/>
      <c r="I39" s="313"/>
      <c r="J39" s="313"/>
      <c r="K39" s="314">
        <f>SUM(K24,K28,K37)</f>
        <v>510</v>
      </c>
      <c r="L39" s="315"/>
      <c r="M39" s="316">
        <f>SUM(M24,M28,M37)</f>
        <v>31</v>
      </c>
      <c r="N39" s="259"/>
    </row>
    <row r="40" spans="2:14" ht="14.25" thickTop="1">
      <c r="B40" s="317"/>
      <c r="C40" s="317"/>
      <c r="D40" s="318"/>
      <c r="E40" s="318"/>
      <c r="F40" s="317"/>
      <c r="G40" s="317"/>
      <c r="H40" s="317"/>
      <c r="I40" s="317"/>
      <c r="J40" s="317"/>
      <c r="K40" s="317"/>
      <c r="L40" s="317"/>
      <c r="M40" s="317"/>
      <c r="N40" s="259"/>
    </row>
    <row r="41" spans="2:14" ht="13.5">
      <c r="B41" s="400" t="s">
        <v>297</v>
      </c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259"/>
    </row>
    <row r="42" spans="2:14" ht="13.5">
      <c r="B42" s="319" t="s">
        <v>298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259"/>
    </row>
    <row r="43" spans="2:14" ht="13.5"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</row>
    <row r="44" spans="2:14" ht="20.25">
      <c r="B44" s="321" t="s">
        <v>230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</row>
  </sheetData>
  <sheetProtection/>
  <mergeCells count="19">
    <mergeCell ref="B14:M14"/>
    <mergeCell ref="B11:B13"/>
    <mergeCell ref="L12:L13"/>
    <mergeCell ref="D2:K2"/>
    <mergeCell ref="D3:M3"/>
    <mergeCell ref="D4:K4"/>
    <mergeCell ref="D5:K5"/>
    <mergeCell ref="D7:K7"/>
    <mergeCell ref="D8:M8"/>
    <mergeCell ref="B25:M25"/>
    <mergeCell ref="B39:C39"/>
    <mergeCell ref="B41:M41"/>
    <mergeCell ref="C10:K10"/>
    <mergeCell ref="C11:C13"/>
    <mergeCell ref="D11:M11"/>
    <mergeCell ref="D12:D13"/>
    <mergeCell ref="F12:K12"/>
    <mergeCell ref="M12:M13"/>
    <mergeCell ref="B29:M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showGridLines="0" zoomScalePageLayoutView="0" workbookViewId="0" topLeftCell="A1">
      <selection activeCell="T14" sqref="T14"/>
    </sheetView>
  </sheetViews>
  <sheetFormatPr defaultColWidth="9" defaultRowHeight="14.25"/>
  <cols>
    <col min="1" max="1" width="2.8984375" style="25" customWidth="1"/>
    <col min="2" max="2" width="9.3984375" style="25" customWidth="1"/>
    <col min="3" max="3" width="44.69921875" style="25" customWidth="1"/>
    <col min="4" max="4" width="10.8984375" style="25" customWidth="1"/>
    <col min="5" max="9" width="3.69921875" style="25" customWidth="1"/>
    <col min="10" max="10" width="9" style="25" customWidth="1"/>
    <col min="11" max="11" width="8.3984375" style="25" customWidth="1"/>
    <col min="12" max="12" width="4.8984375" style="25" customWidth="1"/>
    <col min="13" max="13" width="10.5" style="25" customWidth="1"/>
    <col min="14" max="16384" width="9" style="25" customWidth="1"/>
  </cols>
  <sheetData>
    <row r="2" spans="4:10" ht="13.5">
      <c r="D2" s="50" t="s">
        <v>14</v>
      </c>
      <c r="E2" s="26"/>
      <c r="F2" s="50"/>
      <c r="G2" s="50"/>
      <c r="H2" s="50"/>
      <c r="I2" s="50"/>
      <c r="J2" s="50"/>
    </row>
    <row r="3" spans="4:10" ht="18">
      <c r="D3" s="27" t="s">
        <v>11</v>
      </c>
      <c r="E3" s="257" t="s">
        <v>42</v>
      </c>
      <c r="F3" s="28"/>
      <c r="G3" s="28"/>
      <c r="H3" s="50"/>
      <c r="I3" s="50"/>
      <c r="J3" s="50"/>
    </row>
    <row r="4" spans="4:10" ht="17.25">
      <c r="D4" s="27" t="s">
        <v>13</v>
      </c>
      <c r="E4" s="28" t="s">
        <v>168</v>
      </c>
      <c r="F4" s="28"/>
      <c r="G4" s="28"/>
      <c r="H4" s="50"/>
      <c r="I4" s="50"/>
      <c r="J4" s="50"/>
    </row>
    <row r="5" spans="4:10" ht="17.25">
      <c r="D5" s="27" t="s">
        <v>9</v>
      </c>
      <c r="E5" s="28" t="s">
        <v>43</v>
      </c>
      <c r="F5" s="28"/>
      <c r="G5" s="28"/>
      <c r="H5" s="50"/>
      <c r="I5" s="50"/>
      <c r="J5" s="50"/>
    </row>
    <row r="6" spans="4:10" ht="17.25">
      <c r="D6" s="27" t="s">
        <v>10</v>
      </c>
      <c r="E6" s="28" t="s">
        <v>44</v>
      </c>
      <c r="F6" s="28"/>
      <c r="G6" s="28"/>
      <c r="H6" s="50"/>
      <c r="I6" s="50"/>
      <c r="J6" s="50"/>
    </row>
    <row r="7" spans="4:10" ht="17.25">
      <c r="D7" s="27" t="s">
        <v>131</v>
      </c>
      <c r="E7" s="49" t="s">
        <v>108</v>
      </c>
      <c r="F7" s="28"/>
      <c r="G7" s="28"/>
      <c r="H7" s="50"/>
      <c r="I7" s="50"/>
      <c r="J7" s="50"/>
    </row>
    <row r="8" spans="4:13" ht="38.25" customHeight="1">
      <c r="D8" s="27" t="s">
        <v>12</v>
      </c>
      <c r="E8" s="443" t="s">
        <v>317</v>
      </c>
      <c r="F8" s="443"/>
      <c r="G8" s="443"/>
      <c r="H8" s="443"/>
      <c r="I8" s="443"/>
      <c r="J8" s="443"/>
      <c r="K8" s="443"/>
      <c r="L8" s="443"/>
      <c r="M8" s="443"/>
    </row>
    <row r="10" spans="2:13" ht="13.5">
      <c r="B10" s="30" t="s">
        <v>287</v>
      </c>
      <c r="C10" s="37"/>
      <c r="D10" s="37"/>
      <c r="E10" s="59"/>
      <c r="F10" s="59"/>
      <c r="G10" s="59"/>
      <c r="H10" s="59"/>
      <c r="I10" s="59"/>
      <c r="J10" s="60"/>
      <c r="K10" s="59"/>
      <c r="L10" s="61"/>
      <c r="M10" s="62"/>
    </row>
    <row r="11" spans="2:13" ht="13.5">
      <c r="B11" s="439" t="s">
        <v>232</v>
      </c>
      <c r="C11" s="439"/>
      <c r="D11" s="439"/>
      <c r="E11" s="59"/>
      <c r="F11" s="59"/>
      <c r="G11" s="59"/>
      <c r="H11" s="59"/>
      <c r="I11" s="59"/>
      <c r="J11" s="60"/>
      <c r="K11" s="59"/>
      <c r="L11" s="61"/>
      <c r="M11" s="62"/>
    </row>
    <row r="12" spans="2:13" ht="14.25" thickBot="1">
      <c r="B12" s="423" t="s">
        <v>35</v>
      </c>
      <c r="C12" s="425" t="s">
        <v>0</v>
      </c>
      <c r="D12" s="427" t="s">
        <v>1</v>
      </c>
      <c r="E12" s="428"/>
      <c r="F12" s="428"/>
      <c r="G12" s="428"/>
      <c r="H12" s="428"/>
      <c r="I12" s="428"/>
      <c r="J12" s="428"/>
      <c r="K12" s="428"/>
      <c r="L12" s="429"/>
      <c r="M12" s="430" t="s">
        <v>112</v>
      </c>
    </row>
    <row r="13" spans="2:13" ht="15" thickBot="1" thickTop="1">
      <c r="B13" s="424"/>
      <c r="C13" s="426"/>
      <c r="D13" s="433" t="s">
        <v>2</v>
      </c>
      <c r="E13" s="434" t="s">
        <v>41</v>
      </c>
      <c r="F13" s="434"/>
      <c r="G13" s="434"/>
      <c r="H13" s="434"/>
      <c r="I13" s="434"/>
      <c r="J13" s="435"/>
      <c r="K13" s="434" t="s">
        <v>26</v>
      </c>
      <c r="L13" s="437" t="s">
        <v>3</v>
      </c>
      <c r="M13" s="431"/>
    </row>
    <row r="14" spans="1:14" ht="30" customHeight="1" thickBot="1" thickTop="1">
      <c r="A14" s="24"/>
      <c r="B14" s="424"/>
      <c r="C14" s="426"/>
      <c r="D14" s="434"/>
      <c r="E14" s="196" t="s">
        <v>28</v>
      </c>
      <c r="F14" s="196" t="s">
        <v>29</v>
      </c>
      <c r="G14" s="196" t="s">
        <v>30</v>
      </c>
      <c r="H14" s="196" t="s">
        <v>31</v>
      </c>
      <c r="I14" s="230" t="s">
        <v>34</v>
      </c>
      <c r="J14" s="103" t="s">
        <v>4</v>
      </c>
      <c r="K14" s="436"/>
      <c r="L14" s="438"/>
      <c r="M14" s="432"/>
      <c r="N14" s="24"/>
    </row>
    <row r="15" spans="1:14" ht="19.5" customHeight="1" thickBot="1" thickTop="1">
      <c r="A15" s="24"/>
      <c r="B15" s="197" t="s">
        <v>84</v>
      </c>
      <c r="C15" s="52" t="s">
        <v>50</v>
      </c>
      <c r="D15" s="53"/>
      <c r="E15" s="54">
        <v>30</v>
      </c>
      <c r="F15" s="54"/>
      <c r="G15" s="54"/>
      <c r="H15" s="54"/>
      <c r="I15" s="247"/>
      <c r="J15" s="248">
        <f aca="true" t="shared" si="0" ref="J15:J25">SUM(E15:I15)</f>
        <v>30</v>
      </c>
      <c r="K15" s="250" t="s">
        <v>51</v>
      </c>
      <c r="L15" s="253">
        <v>2</v>
      </c>
      <c r="M15" s="251" t="s">
        <v>113</v>
      </c>
      <c r="N15" s="24"/>
    </row>
    <row r="16" spans="2:14" ht="25.5" customHeight="1" thickBot="1" thickTop="1">
      <c r="B16" s="197" t="s">
        <v>84</v>
      </c>
      <c r="C16" s="63" t="s">
        <v>52</v>
      </c>
      <c r="D16" s="53"/>
      <c r="E16" s="54">
        <v>30</v>
      </c>
      <c r="F16" s="54"/>
      <c r="G16" s="54"/>
      <c r="H16" s="54"/>
      <c r="I16" s="247"/>
      <c r="J16" s="248">
        <f t="shared" si="0"/>
        <v>30</v>
      </c>
      <c r="K16" s="250" t="s">
        <v>51</v>
      </c>
      <c r="L16" s="253">
        <v>2</v>
      </c>
      <c r="M16" s="251" t="s">
        <v>113</v>
      </c>
      <c r="N16" s="24"/>
    </row>
    <row r="17" spans="2:14" ht="19.5" customHeight="1" thickBot="1" thickTop="1">
      <c r="B17" s="197" t="s">
        <v>84</v>
      </c>
      <c r="C17" s="52" t="s">
        <v>53</v>
      </c>
      <c r="D17" s="53"/>
      <c r="E17" s="54">
        <v>30</v>
      </c>
      <c r="F17" s="54"/>
      <c r="G17" s="54"/>
      <c r="H17" s="54"/>
      <c r="I17" s="247"/>
      <c r="J17" s="248">
        <f t="shared" si="0"/>
        <v>30</v>
      </c>
      <c r="K17" s="250" t="s">
        <v>51</v>
      </c>
      <c r="L17" s="253">
        <v>2</v>
      </c>
      <c r="M17" s="251" t="s">
        <v>113</v>
      </c>
      <c r="N17" s="24"/>
    </row>
    <row r="18" spans="2:14" ht="19.5" customHeight="1" thickBot="1" thickTop="1">
      <c r="B18" s="197" t="s">
        <v>85</v>
      </c>
      <c r="C18" s="52" t="s">
        <v>54</v>
      </c>
      <c r="D18" s="53"/>
      <c r="E18" s="54">
        <v>30</v>
      </c>
      <c r="F18" s="54"/>
      <c r="G18" s="54"/>
      <c r="H18" s="54"/>
      <c r="I18" s="247"/>
      <c r="J18" s="248">
        <f t="shared" si="0"/>
        <v>30</v>
      </c>
      <c r="K18" s="250" t="s">
        <v>51</v>
      </c>
      <c r="L18" s="253">
        <v>2</v>
      </c>
      <c r="M18" s="251" t="s">
        <v>113</v>
      </c>
      <c r="N18" s="24"/>
    </row>
    <row r="19" spans="2:14" ht="19.5" customHeight="1" thickBot="1" thickTop="1">
      <c r="B19" s="197" t="s">
        <v>85</v>
      </c>
      <c r="C19" s="52" t="s">
        <v>55</v>
      </c>
      <c r="D19" s="53"/>
      <c r="E19" s="54"/>
      <c r="F19" s="54">
        <v>30</v>
      </c>
      <c r="G19" s="54"/>
      <c r="H19" s="54"/>
      <c r="I19" s="247"/>
      <c r="J19" s="248">
        <f t="shared" si="0"/>
        <v>30</v>
      </c>
      <c r="K19" s="250" t="s">
        <v>51</v>
      </c>
      <c r="L19" s="253">
        <v>4</v>
      </c>
      <c r="M19" s="251" t="s">
        <v>113</v>
      </c>
      <c r="N19" s="24"/>
    </row>
    <row r="20" spans="2:14" ht="19.5" customHeight="1" thickBot="1" thickTop="1">
      <c r="B20" s="197" t="s">
        <v>85</v>
      </c>
      <c r="C20" s="52" t="s">
        <v>56</v>
      </c>
      <c r="D20" s="53"/>
      <c r="E20" s="54">
        <v>30</v>
      </c>
      <c r="F20" s="54"/>
      <c r="G20" s="54"/>
      <c r="H20" s="54"/>
      <c r="I20" s="247"/>
      <c r="J20" s="248">
        <f>SUM(E20:I20)</f>
        <v>30</v>
      </c>
      <c r="K20" s="250" t="s">
        <v>51</v>
      </c>
      <c r="L20" s="253">
        <v>2</v>
      </c>
      <c r="M20" s="251" t="s">
        <v>113</v>
      </c>
      <c r="N20" s="24"/>
    </row>
    <row r="21" spans="2:14" ht="19.5" customHeight="1" thickBot="1" thickTop="1">
      <c r="B21" s="197" t="s">
        <v>86</v>
      </c>
      <c r="C21" s="182" t="s">
        <v>57</v>
      </c>
      <c r="D21" s="53"/>
      <c r="E21" s="54"/>
      <c r="F21" s="54">
        <v>30</v>
      </c>
      <c r="G21" s="54"/>
      <c r="H21" s="54"/>
      <c r="I21" s="247"/>
      <c r="J21" s="248">
        <f t="shared" si="0"/>
        <v>30</v>
      </c>
      <c r="K21" s="250" t="s">
        <v>51</v>
      </c>
      <c r="L21" s="253">
        <v>4</v>
      </c>
      <c r="M21" s="251" t="s">
        <v>113</v>
      </c>
      <c r="N21" s="24"/>
    </row>
    <row r="22" spans="2:14" ht="19.5" customHeight="1" thickBot="1" thickTop="1">
      <c r="B22" s="197" t="s">
        <v>86</v>
      </c>
      <c r="C22" s="181" t="s">
        <v>231</v>
      </c>
      <c r="D22" s="53"/>
      <c r="E22" s="54"/>
      <c r="F22" s="54">
        <v>30</v>
      </c>
      <c r="G22" s="54"/>
      <c r="H22" s="54"/>
      <c r="I22" s="247"/>
      <c r="J22" s="248">
        <v>30</v>
      </c>
      <c r="K22" s="250" t="s">
        <v>51</v>
      </c>
      <c r="L22" s="253">
        <v>4</v>
      </c>
      <c r="M22" s="252" t="s">
        <v>113</v>
      </c>
      <c r="N22" s="24"/>
    </row>
    <row r="23" spans="2:14" ht="19.5" customHeight="1" thickBot="1" thickTop="1">
      <c r="B23" s="197" t="s">
        <v>87</v>
      </c>
      <c r="C23" s="52" t="s">
        <v>58</v>
      </c>
      <c r="D23" s="53"/>
      <c r="E23" s="54"/>
      <c r="F23" s="54">
        <v>30</v>
      </c>
      <c r="G23" s="54"/>
      <c r="H23" s="54"/>
      <c r="I23" s="247"/>
      <c r="J23" s="248">
        <f t="shared" si="0"/>
        <v>30</v>
      </c>
      <c r="K23" s="250" t="s">
        <v>51</v>
      </c>
      <c r="L23" s="253">
        <v>4</v>
      </c>
      <c r="M23" s="251" t="s">
        <v>113</v>
      </c>
      <c r="N23" s="24"/>
    </row>
    <row r="24" spans="2:14" ht="19.5" customHeight="1" thickBot="1" thickTop="1">
      <c r="B24" s="197" t="s">
        <v>87</v>
      </c>
      <c r="C24" s="52" t="s">
        <v>289</v>
      </c>
      <c r="D24" s="53"/>
      <c r="E24" s="54"/>
      <c r="F24" s="54">
        <v>30</v>
      </c>
      <c r="G24" s="54"/>
      <c r="H24" s="54"/>
      <c r="I24" s="247"/>
      <c r="J24" s="248">
        <f t="shared" si="0"/>
        <v>30</v>
      </c>
      <c r="K24" s="250" t="s">
        <v>51</v>
      </c>
      <c r="L24" s="253">
        <v>4</v>
      </c>
      <c r="M24" s="251" t="s">
        <v>113</v>
      </c>
      <c r="N24" s="24"/>
    </row>
    <row r="25" spans="2:14" ht="19.5" customHeight="1" thickBot="1" thickTop="1">
      <c r="B25" s="197" t="s">
        <v>87</v>
      </c>
      <c r="C25" s="55" t="s">
        <v>59</v>
      </c>
      <c r="D25" s="53"/>
      <c r="E25" s="54"/>
      <c r="F25" s="54"/>
      <c r="G25" s="54"/>
      <c r="H25" s="54"/>
      <c r="I25" s="247">
        <v>30</v>
      </c>
      <c r="J25" s="248">
        <f t="shared" si="0"/>
        <v>30</v>
      </c>
      <c r="K25" s="250" t="s">
        <v>51</v>
      </c>
      <c r="L25" s="253">
        <v>1</v>
      </c>
      <c r="M25" s="251" t="s">
        <v>113</v>
      </c>
      <c r="N25" s="24"/>
    </row>
    <row r="26" spans="2:14" ht="19.5" customHeight="1" thickTop="1">
      <c r="B26" s="198"/>
      <c r="C26" s="199"/>
      <c r="D26" s="200"/>
      <c r="E26" s="201"/>
      <c r="F26" s="201"/>
      <c r="G26" s="201"/>
      <c r="H26" s="201"/>
      <c r="I26" s="201"/>
      <c r="J26" s="249">
        <f>SUM(J15:J25)</f>
        <v>330</v>
      </c>
      <c r="K26" s="201"/>
      <c r="L26" s="249">
        <f>SUM(L15:L25)</f>
        <v>31</v>
      </c>
      <c r="M26" s="202"/>
      <c r="N26" s="24"/>
    </row>
    <row r="27" spans="2:14" ht="13.5">
      <c r="B27" s="56"/>
      <c r="C27" s="57"/>
      <c r="D27" s="58"/>
      <c r="E27" s="59"/>
      <c r="F27" s="59"/>
      <c r="G27" s="59"/>
      <c r="H27" s="59"/>
      <c r="I27" s="59"/>
      <c r="J27" s="60"/>
      <c r="K27" s="59"/>
      <c r="L27" s="61"/>
      <c r="M27" s="62"/>
      <c r="N27" s="24"/>
    </row>
    <row r="28" spans="2:14" ht="13.5">
      <c r="B28" s="56"/>
      <c r="C28" s="57"/>
      <c r="D28" s="58"/>
      <c r="E28" s="59"/>
      <c r="F28" s="59"/>
      <c r="G28" s="59"/>
      <c r="H28" s="59"/>
      <c r="I28" s="59"/>
      <c r="J28" s="60"/>
      <c r="K28" s="59"/>
      <c r="L28" s="61"/>
      <c r="M28" s="62"/>
      <c r="N28" s="24"/>
    </row>
    <row r="46" ht="78" customHeight="1"/>
  </sheetData>
  <sheetProtection/>
  <mergeCells count="10">
    <mergeCell ref="E8:M8"/>
    <mergeCell ref="B12:B14"/>
    <mergeCell ref="C12:C14"/>
    <mergeCell ref="D12:L12"/>
    <mergeCell ref="M12:M14"/>
    <mergeCell ref="D13:D14"/>
    <mergeCell ref="E13:J13"/>
    <mergeCell ref="K13:K14"/>
    <mergeCell ref="L13:L14"/>
    <mergeCell ref="B11:D11"/>
  </mergeCells>
  <printOptions/>
  <pageMargins left="0.5511811023622047" right="0.55118110236220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zoomScalePageLayoutView="0" workbookViewId="0" topLeftCell="A2">
      <selection activeCell="S13" sqref="S13"/>
    </sheetView>
  </sheetViews>
  <sheetFormatPr defaultColWidth="9" defaultRowHeight="14.25"/>
  <cols>
    <col min="1" max="1" width="2.8984375" style="25" customWidth="1"/>
    <col min="2" max="2" width="8.8984375" style="25" customWidth="1"/>
    <col min="3" max="3" width="38.69921875" style="25" customWidth="1"/>
    <col min="4" max="4" width="14.3984375" style="25" customWidth="1"/>
    <col min="5" max="9" width="3.69921875" style="25" customWidth="1"/>
    <col min="10" max="10" width="9" style="25" customWidth="1"/>
    <col min="11" max="11" width="8.3984375" style="25" customWidth="1"/>
    <col min="12" max="12" width="4.8984375" style="25" customWidth="1"/>
    <col min="13" max="16384" width="9" style="25" customWidth="1"/>
  </cols>
  <sheetData>
    <row r="1" spans="16:27" ht="15" customHeight="1">
      <c r="P1"/>
      <c r="Q1"/>
      <c r="R1"/>
      <c r="S1"/>
      <c r="T1"/>
      <c r="U1"/>
      <c r="V1"/>
      <c r="W1"/>
      <c r="X1"/>
      <c r="Y1"/>
      <c r="Z1"/>
      <c r="AA1"/>
    </row>
    <row r="2" spans="4:27" ht="15" customHeight="1">
      <c r="D2" s="25" t="s">
        <v>14</v>
      </c>
      <c r="P2"/>
      <c r="Q2"/>
      <c r="R2"/>
      <c r="S2"/>
      <c r="T2"/>
      <c r="U2"/>
      <c r="V2"/>
      <c r="W2"/>
      <c r="X2"/>
      <c r="Y2"/>
      <c r="Z2"/>
      <c r="AA2"/>
    </row>
    <row r="3" spans="4:27" ht="15" customHeight="1">
      <c r="D3" s="27" t="s">
        <v>11</v>
      </c>
      <c r="E3" s="257" t="s">
        <v>42</v>
      </c>
      <c r="F3" s="28"/>
      <c r="G3" s="28"/>
      <c r="H3" s="234"/>
      <c r="I3" s="234"/>
      <c r="J3" s="234"/>
      <c r="P3"/>
      <c r="Q3"/>
      <c r="R3"/>
      <c r="S3"/>
      <c r="T3"/>
      <c r="U3"/>
      <c r="V3"/>
      <c r="W3"/>
      <c r="X3"/>
      <c r="Y3"/>
      <c r="Z3"/>
      <c r="AA3"/>
    </row>
    <row r="4" spans="4:27" ht="15" customHeight="1">
      <c r="D4" s="27" t="s">
        <v>13</v>
      </c>
      <c r="E4" s="28" t="s">
        <v>168</v>
      </c>
      <c r="F4" s="28"/>
      <c r="G4" s="28"/>
      <c r="H4" s="234"/>
      <c r="I4" s="234"/>
      <c r="J4" s="234"/>
      <c r="P4"/>
      <c r="Q4"/>
      <c r="R4"/>
      <c r="S4"/>
      <c r="T4"/>
      <c r="U4"/>
      <c r="V4"/>
      <c r="W4"/>
      <c r="X4"/>
      <c r="Y4"/>
      <c r="Z4"/>
      <c r="AA4"/>
    </row>
    <row r="5" spans="4:27" ht="15" customHeight="1">
      <c r="D5" s="27" t="s">
        <v>9</v>
      </c>
      <c r="E5" s="28" t="s">
        <v>43</v>
      </c>
      <c r="F5" s="28"/>
      <c r="G5" s="28"/>
      <c r="H5" s="234"/>
      <c r="I5" s="234"/>
      <c r="J5" s="234"/>
      <c r="P5"/>
      <c r="Q5"/>
      <c r="R5"/>
      <c r="S5"/>
      <c r="T5"/>
      <c r="U5"/>
      <c r="V5"/>
      <c r="W5"/>
      <c r="X5"/>
      <c r="Y5"/>
      <c r="Z5"/>
      <c r="AA5"/>
    </row>
    <row r="6" spans="4:27" ht="15" customHeight="1">
      <c r="D6" s="27" t="s">
        <v>10</v>
      </c>
      <c r="E6" s="28" t="s">
        <v>44</v>
      </c>
      <c r="F6" s="28"/>
      <c r="G6" s="28"/>
      <c r="H6" s="234"/>
      <c r="I6" s="234"/>
      <c r="J6" s="234"/>
      <c r="P6"/>
      <c r="Q6"/>
      <c r="R6"/>
      <c r="S6"/>
      <c r="T6"/>
      <c r="U6"/>
      <c r="V6"/>
      <c r="W6"/>
      <c r="X6"/>
      <c r="Y6"/>
      <c r="Z6"/>
      <c r="AA6"/>
    </row>
    <row r="7" spans="4:27" ht="15" customHeight="1">
      <c r="D7" s="27" t="s">
        <v>131</v>
      </c>
      <c r="E7" s="49" t="s">
        <v>110</v>
      </c>
      <c r="F7" s="28"/>
      <c r="G7" s="28"/>
      <c r="H7" s="234"/>
      <c r="I7" s="234"/>
      <c r="J7" s="234"/>
      <c r="P7"/>
      <c r="Q7"/>
      <c r="R7"/>
      <c r="S7"/>
      <c r="T7"/>
      <c r="U7"/>
      <c r="V7"/>
      <c r="W7"/>
      <c r="X7"/>
      <c r="Y7"/>
      <c r="Z7"/>
      <c r="AA7"/>
    </row>
    <row r="8" spans="4:27" ht="42.75" customHeight="1">
      <c r="D8" s="27" t="s">
        <v>12</v>
      </c>
      <c r="E8" s="443" t="s">
        <v>318</v>
      </c>
      <c r="F8" s="443"/>
      <c r="G8" s="443"/>
      <c r="H8" s="443"/>
      <c r="I8" s="443"/>
      <c r="J8" s="443"/>
      <c r="K8" s="443"/>
      <c r="L8" s="443"/>
      <c r="M8" s="443"/>
      <c r="P8"/>
      <c r="Q8"/>
      <c r="R8"/>
      <c r="S8"/>
      <c r="T8"/>
      <c r="U8"/>
      <c r="V8"/>
      <c r="W8"/>
      <c r="X8"/>
      <c r="Y8"/>
      <c r="Z8"/>
      <c r="AA8"/>
    </row>
    <row r="9" spans="2:27" ht="13.5">
      <c r="B9" s="440" t="s">
        <v>288</v>
      </c>
      <c r="C9" s="440"/>
      <c r="D9" s="440"/>
      <c r="E9" s="59"/>
      <c r="F9" s="59"/>
      <c r="G9" s="59"/>
      <c r="H9" s="59"/>
      <c r="I9" s="59"/>
      <c r="J9" s="60"/>
      <c r="K9" s="59"/>
      <c r="L9" s="61"/>
      <c r="M9" s="323"/>
      <c r="N9" s="24"/>
      <c r="P9"/>
      <c r="Q9"/>
      <c r="R9"/>
      <c r="S9"/>
      <c r="T9"/>
      <c r="U9"/>
      <c r="V9"/>
      <c r="W9"/>
      <c r="X9"/>
      <c r="Y9"/>
      <c r="Z9"/>
      <c r="AA9"/>
    </row>
    <row r="10" spans="2:27" ht="14.25" thickBot="1">
      <c r="B10" s="423" t="s">
        <v>35</v>
      </c>
      <c r="C10" s="425" t="s">
        <v>0</v>
      </c>
      <c r="D10" s="428" t="s">
        <v>1</v>
      </c>
      <c r="E10" s="428"/>
      <c r="F10" s="428"/>
      <c r="G10" s="428"/>
      <c r="H10" s="428"/>
      <c r="I10" s="428"/>
      <c r="J10" s="428"/>
      <c r="K10" s="428"/>
      <c r="L10" s="429"/>
      <c r="M10" s="430" t="s">
        <v>111</v>
      </c>
      <c r="N10" s="24"/>
      <c r="P10"/>
      <c r="Q10"/>
      <c r="R10"/>
      <c r="S10"/>
      <c r="T10"/>
      <c r="U10"/>
      <c r="V10"/>
      <c r="W10"/>
      <c r="X10"/>
      <c r="Y10"/>
      <c r="Z10"/>
      <c r="AA10"/>
    </row>
    <row r="11" spans="2:27" ht="15" thickBot="1" thickTop="1">
      <c r="B11" s="424"/>
      <c r="C11" s="426"/>
      <c r="D11" s="434" t="s">
        <v>2</v>
      </c>
      <c r="E11" s="434" t="s">
        <v>41</v>
      </c>
      <c r="F11" s="434"/>
      <c r="G11" s="434"/>
      <c r="H11" s="434"/>
      <c r="I11" s="434"/>
      <c r="J11" s="434"/>
      <c r="K11" s="434" t="s">
        <v>26</v>
      </c>
      <c r="L11" s="437" t="s">
        <v>3</v>
      </c>
      <c r="M11" s="431"/>
      <c r="N11" s="24"/>
      <c r="P11"/>
      <c r="Q11"/>
      <c r="R11"/>
      <c r="S11"/>
      <c r="T11"/>
      <c r="U11"/>
      <c r="V11"/>
      <c r="W11"/>
      <c r="X11"/>
      <c r="Y11"/>
      <c r="Z11"/>
      <c r="AA11"/>
    </row>
    <row r="12" spans="2:27" ht="30" customHeight="1" thickBot="1" thickTop="1">
      <c r="B12" s="424"/>
      <c r="C12" s="426"/>
      <c r="D12" s="434"/>
      <c r="E12" s="196" t="s">
        <v>28</v>
      </c>
      <c r="F12" s="196" t="s">
        <v>29</v>
      </c>
      <c r="G12" s="196" t="s">
        <v>30</v>
      </c>
      <c r="H12" s="196" t="s">
        <v>31</v>
      </c>
      <c r="I12" s="196" t="s">
        <v>34</v>
      </c>
      <c r="J12" s="222" t="s">
        <v>4</v>
      </c>
      <c r="K12" s="434"/>
      <c r="L12" s="438"/>
      <c r="M12" s="432"/>
      <c r="N12" s="24"/>
      <c r="P12"/>
      <c r="Q12"/>
      <c r="R12"/>
      <c r="S12"/>
      <c r="T12"/>
      <c r="U12"/>
      <c r="V12"/>
      <c r="W12"/>
      <c r="X12"/>
      <c r="Y12"/>
      <c r="Z12"/>
      <c r="AA12"/>
    </row>
    <row r="13" spans="2:27" ht="18" customHeight="1" thickBot="1" thickTop="1">
      <c r="B13" s="210" t="s">
        <v>84</v>
      </c>
      <c r="C13" s="211" t="s">
        <v>124</v>
      </c>
      <c r="D13" s="212"/>
      <c r="E13" s="213">
        <v>15</v>
      </c>
      <c r="F13" s="213"/>
      <c r="G13" s="213"/>
      <c r="H13" s="213"/>
      <c r="I13" s="221"/>
      <c r="J13" s="223">
        <f aca="true" t="shared" si="0" ref="J13:J28">SUM(E13:I13)</f>
        <v>15</v>
      </c>
      <c r="K13" s="226" t="s">
        <v>51</v>
      </c>
      <c r="L13" s="228">
        <v>1</v>
      </c>
      <c r="M13" s="227" t="s">
        <v>109</v>
      </c>
      <c r="N13" s="24"/>
      <c r="P13"/>
      <c r="Q13"/>
      <c r="R13"/>
      <c r="S13"/>
      <c r="T13"/>
      <c r="U13"/>
      <c r="V13"/>
      <c r="W13"/>
      <c r="X13"/>
      <c r="Y13"/>
      <c r="Z13"/>
      <c r="AA13"/>
    </row>
    <row r="14" spans="2:27" ht="25.5" customHeight="1" thickBot="1" thickTop="1">
      <c r="B14" s="210" t="s">
        <v>84</v>
      </c>
      <c r="C14" s="211" t="s">
        <v>63</v>
      </c>
      <c r="D14" s="212"/>
      <c r="E14" s="213">
        <v>15</v>
      </c>
      <c r="F14" s="213"/>
      <c r="G14" s="213"/>
      <c r="H14" s="213"/>
      <c r="I14" s="221"/>
      <c r="J14" s="224">
        <f t="shared" si="0"/>
        <v>15</v>
      </c>
      <c r="K14" s="226" t="s">
        <v>51</v>
      </c>
      <c r="L14" s="229">
        <v>1</v>
      </c>
      <c r="M14" s="227" t="s">
        <v>109</v>
      </c>
      <c r="N14" s="24"/>
      <c r="P14"/>
      <c r="Q14"/>
      <c r="R14"/>
      <c r="S14"/>
      <c r="T14"/>
      <c r="U14"/>
      <c r="V14"/>
      <c r="W14"/>
      <c r="X14"/>
      <c r="Y14"/>
      <c r="Z14"/>
      <c r="AA14"/>
    </row>
    <row r="15" spans="2:27" ht="25.5" customHeight="1" thickBot="1" thickTop="1">
      <c r="B15" s="210" t="s">
        <v>84</v>
      </c>
      <c r="C15" s="211" t="s">
        <v>65</v>
      </c>
      <c r="D15" s="212"/>
      <c r="E15" s="213"/>
      <c r="F15" s="213">
        <v>15</v>
      </c>
      <c r="G15" s="213"/>
      <c r="H15" s="213"/>
      <c r="I15" s="221"/>
      <c r="J15" s="224">
        <f t="shared" si="0"/>
        <v>15</v>
      </c>
      <c r="K15" s="226" t="s">
        <v>51</v>
      </c>
      <c r="L15" s="229">
        <v>2</v>
      </c>
      <c r="M15" s="227" t="s">
        <v>109</v>
      </c>
      <c r="N15" s="24"/>
      <c r="P15"/>
      <c r="Q15"/>
      <c r="R15"/>
      <c r="S15"/>
      <c r="T15"/>
      <c r="U15"/>
      <c r="V15"/>
      <c r="W15"/>
      <c r="X15"/>
      <c r="Y15"/>
      <c r="Z15"/>
      <c r="AA15"/>
    </row>
    <row r="16" spans="2:27" ht="18" customHeight="1" thickBot="1" thickTop="1">
      <c r="B16" s="210" t="s">
        <v>84</v>
      </c>
      <c r="C16" s="211" t="s">
        <v>60</v>
      </c>
      <c r="D16" s="212"/>
      <c r="E16" s="213"/>
      <c r="F16" s="213">
        <v>15</v>
      </c>
      <c r="G16" s="213"/>
      <c r="H16" s="213"/>
      <c r="I16" s="221"/>
      <c r="J16" s="224">
        <f t="shared" si="0"/>
        <v>15</v>
      </c>
      <c r="K16" s="226" t="s">
        <v>51</v>
      </c>
      <c r="L16" s="229">
        <v>2</v>
      </c>
      <c r="M16" s="227" t="s">
        <v>109</v>
      </c>
      <c r="N16" s="24"/>
      <c r="P16"/>
      <c r="Q16"/>
      <c r="R16"/>
      <c r="S16"/>
      <c r="T16"/>
      <c r="U16"/>
      <c r="V16"/>
      <c r="W16"/>
      <c r="X16"/>
      <c r="Y16"/>
      <c r="Z16"/>
      <c r="AA16"/>
    </row>
    <row r="17" spans="2:27" ht="18" customHeight="1" thickBot="1" thickTop="1">
      <c r="B17" s="210" t="s">
        <v>85</v>
      </c>
      <c r="C17" s="214" t="s">
        <v>314</v>
      </c>
      <c r="D17" s="212"/>
      <c r="E17" s="213">
        <v>15</v>
      </c>
      <c r="F17" s="213"/>
      <c r="G17" s="213"/>
      <c r="H17" s="213"/>
      <c r="I17" s="221"/>
      <c r="J17" s="224">
        <f t="shared" si="0"/>
        <v>15</v>
      </c>
      <c r="K17" s="226" t="s">
        <v>51</v>
      </c>
      <c r="L17" s="229">
        <v>1</v>
      </c>
      <c r="M17" s="227" t="s">
        <v>109</v>
      </c>
      <c r="N17" s="24"/>
      <c r="P17"/>
      <c r="Q17"/>
      <c r="R17"/>
      <c r="S17"/>
      <c r="T17"/>
      <c r="U17"/>
      <c r="V17"/>
      <c r="W17"/>
      <c r="X17"/>
      <c r="Y17"/>
      <c r="Z17"/>
      <c r="AA17"/>
    </row>
    <row r="18" spans="2:27" ht="18" customHeight="1" thickBot="1" thickTop="1">
      <c r="B18" s="210" t="s">
        <v>85</v>
      </c>
      <c r="C18" s="211" t="s">
        <v>61</v>
      </c>
      <c r="D18" s="212"/>
      <c r="E18" s="213">
        <v>30</v>
      </c>
      <c r="F18" s="213"/>
      <c r="G18" s="213"/>
      <c r="H18" s="213"/>
      <c r="I18" s="221"/>
      <c r="J18" s="224">
        <f t="shared" si="0"/>
        <v>30</v>
      </c>
      <c r="K18" s="226" t="s">
        <v>51</v>
      </c>
      <c r="L18" s="229">
        <v>2</v>
      </c>
      <c r="M18" s="227" t="s">
        <v>109</v>
      </c>
      <c r="N18" s="24"/>
      <c r="P18"/>
      <c r="Q18"/>
      <c r="R18"/>
      <c r="S18"/>
      <c r="T18"/>
      <c r="U18"/>
      <c r="V18"/>
      <c r="W18"/>
      <c r="X18"/>
      <c r="Y18"/>
      <c r="Z18"/>
      <c r="AA18"/>
    </row>
    <row r="19" spans="2:27" ht="18" customHeight="1" thickBot="1" thickTop="1">
      <c r="B19" s="210" t="s">
        <v>85</v>
      </c>
      <c r="C19" s="211" t="s">
        <v>62</v>
      </c>
      <c r="D19" s="212"/>
      <c r="E19" s="213"/>
      <c r="F19" s="213">
        <v>30</v>
      </c>
      <c r="G19" s="213"/>
      <c r="H19" s="213"/>
      <c r="I19" s="221"/>
      <c r="J19" s="224">
        <f t="shared" si="0"/>
        <v>30</v>
      </c>
      <c r="K19" s="226" t="s">
        <v>51</v>
      </c>
      <c r="L19" s="229">
        <v>4</v>
      </c>
      <c r="M19" s="227" t="s">
        <v>109</v>
      </c>
      <c r="N19" s="24"/>
      <c r="P19"/>
      <c r="Q19"/>
      <c r="R19"/>
      <c r="S19"/>
      <c r="T19"/>
      <c r="U19"/>
      <c r="V19"/>
      <c r="W19"/>
      <c r="X19"/>
      <c r="Y19"/>
      <c r="Z19"/>
      <c r="AA19"/>
    </row>
    <row r="20" spans="2:27" ht="18" customHeight="1" thickBot="1" thickTop="1">
      <c r="B20" s="210" t="s">
        <v>85</v>
      </c>
      <c r="C20" s="211" t="s">
        <v>72</v>
      </c>
      <c r="D20" s="212"/>
      <c r="E20" s="213">
        <v>15</v>
      </c>
      <c r="F20" s="213"/>
      <c r="G20" s="213"/>
      <c r="H20" s="213"/>
      <c r="I20" s="221"/>
      <c r="J20" s="224">
        <f t="shared" si="0"/>
        <v>15</v>
      </c>
      <c r="K20" s="226" t="s">
        <v>51</v>
      </c>
      <c r="L20" s="229">
        <v>1</v>
      </c>
      <c r="M20" s="227" t="s">
        <v>109</v>
      </c>
      <c r="N20" s="24"/>
      <c r="P20"/>
      <c r="Q20"/>
      <c r="R20"/>
      <c r="S20"/>
      <c r="T20"/>
      <c r="U20"/>
      <c r="V20"/>
      <c r="W20"/>
      <c r="X20"/>
      <c r="Y20"/>
      <c r="Z20"/>
      <c r="AA20"/>
    </row>
    <row r="21" spans="2:27" ht="18" customHeight="1" thickBot="1" thickTop="1">
      <c r="B21" s="210" t="s">
        <v>86</v>
      </c>
      <c r="C21" s="211" t="s">
        <v>64</v>
      </c>
      <c r="D21" s="212"/>
      <c r="E21" s="213">
        <v>30</v>
      </c>
      <c r="F21" s="213"/>
      <c r="G21" s="213"/>
      <c r="H21" s="213"/>
      <c r="I21" s="221"/>
      <c r="J21" s="224">
        <f t="shared" si="0"/>
        <v>30</v>
      </c>
      <c r="K21" s="226" t="s">
        <v>51</v>
      </c>
      <c r="L21" s="229">
        <v>2</v>
      </c>
      <c r="M21" s="227" t="s">
        <v>109</v>
      </c>
      <c r="N21" s="24"/>
      <c r="P21"/>
      <c r="Q21"/>
      <c r="R21"/>
      <c r="S21"/>
      <c r="T21"/>
      <c r="U21"/>
      <c r="V21"/>
      <c r="W21"/>
      <c r="X21"/>
      <c r="Y21"/>
      <c r="Z21"/>
      <c r="AA21"/>
    </row>
    <row r="22" spans="1:27" ht="18" customHeight="1" thickBot="1" thickTop="1">
      <c r="A22" s="24"/>
      <c r="B22" s="210" t="s">
        <v>86</v>
      </c>
      <c r="C22" s="211" t="s">
        <v>67</v>
      </c>
      <c r="D22" s="212"/>
      <c r="E22" s="213"/>
      <c r="F22" s="213">
        <v>15</v>
      </c>
      <c r="G22" s="213"/>
      <c r="H22" s="213"/>
      <c r="I22" s="221"/>
      <c r="J22" s="224">
        <f t="shared" si="0"/>
        <v>15</v>
      </c>
      <c r="K22" s="226" t="s">
        <v>51</v>
      </c>
      <c r="L22" s="229">
        <v>2</v>
      </c>
      <c r="M22" s="227" t="s">
        <v>109</v>
      </c>
      <c r="N22" s="24"/>
      <c r="O22" s="24"/>
      <c r="P22"/>
      <c r="Q22"/>
      <c r="R22"/>
      <c r="S22"/>
      <c r="T22"/>
      <c r="U22"/>
      <c r="V22"/>
      <c r="W22"/>
      <c r="X22"/>
      <c r="Y22"/>
      <c r="Z22"/>
      <c r="AA22"/>
    </row>
    <row r="23" spans="1:27" ht="26.25" customHeight="1" thickBot="1" thickTop="1">
      <c r="A23" s="24"/>
      <c r="B23" s="210" t="s">
        <v>86</v>
      </c>
      <c r="C23" s="214" t="s">
        <v>70</v>
      </c>
      <c r="D23" s="212"/>
      <c r="E23" s="213">
        <v>15</v>
      </c>
      <c r="F23" s="213"/>
      <c r="G23" s="213"/>
      <c r="H23" s="213"/>
      <c r="I23" s="221"/>
      <c r="J23" s="224">
        <f t="shared" si="0"/>
        <v>15</v>
      </c>
      <c r="K23" s="226" t="s">
        <v>51</v>
      </c>
      <c r="L23" s="229">
        <v>1</v>
      </c>
      <c r="M23" s="227" t="s">
        <v>109</v>
      </c>
      <c r="N23" s="24"/>
      <c r="O23" s="24"/>
      <c r="P23"/>
      <c r="Q23"/>
      <c r="R23"/>
      <c r="S23"/>
      <c r="T23"/>
      <c r="U23"/>
      <c r="V23"/>
      <c r="W23"/>
      <c r="X23"/>
      <c r="Y23"/>
      <c r="Z23"/>
      <c r="AA23"/>
    </row>
    <row r="24" spans="1:27" ht="18" customHeight="1" thickBot="1" thickTop="1">
      <c r="A24" s="24"/>
      <c r="B24" s="210" t="s">
        <v>86</v>
      </c>
      <c r="C24" s="215" t="s">
        <v>69</v>
      </c>
      <c r="D24" s="212"/>
      <c r="E24" s="213">
        <v>15</v>
      </c>
      <c r="F24" s="213"/>
      <c r="G24" s="213"/>
      <c r="H24" s="213"/>
      <c r="I24" s="221"/>
      <c r="J24" s="224">
        <f t="shared" si="0"/>
        <v>15</v>
      </c>
      <c r="K24" s="226" t="s">
        <v>51</v>
      </c>
      <c r="L24" s="229">
        <v>1</v>
      </c>
      <c r="M24" s="227" t="s">
        <v>109</v>
      </c>
      <c r="N24" s="24"/>
      <c r="O24" s="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5" thickBot="1" thickTop="1">
      <c r="A25" s="24"/>
      <c r="B25" s="210" t="s">
        <v>86</v>
      </c>
      <c r="C25" s="211" t="s">
        <v>66</v>
      </c>
      <c r="D25" s="212"/>
      <c r="E25" s="213"/>
      <c r="F25" s="213">
        <v>15</v>
      </c>
      <c r="G25" s="213"/>
      <c r="H25" s="213"/>
      <c r="I25" s="221"/>
      <c r="J25" s="224">
        <f t="shared" si="0"/>
        <v>15</v>
      </c>
      <c r="K25" s="226" t="s">
        <v>51</v>
      </c>
      <c r="L25" s="229">
        <v>2</v>
      </c>
      <c r="M25" s="227" t="s">
        <v>109</v>
      </c>
      <c r="N25" s="24"/>
      <c r="O25" s="24"/>
      <c r="P25"/>
      <c r="Q25"/>
      <c r="R25"/>
      <c r="S25"/>
      <c r="T25"/>
      <c r="U25"/>
      <c r="V25"/>
      <c r="W25"/>
      <c r="X25"/>
      <c r="Y25"/>
      <c r="Z25"/>
      <c r="AA25"/>
    </row>
    <row r="26" spans="2:27" ht="30" customHeight="1" thickBot="1" thickTop="1">
      <c r="B26" s="210" t="s">
        <v>87</v>
      </c>
      <c r="C26" s="214" t="s">
        <v>68</v>
      </c>
      <c r="D26" s="212"/>
      <c r="E26" s="213"/>
      <c r="F26" s="213">
        <v>30</v>
      </c>
      <c r="G26" s="213"/>
      <c r="H26" s="213"/>
      <c r="I26" s="221"/>
      <c r="J26" s="224">
        <f t="shared" si="0"/>
        <v>30</v>
      </c>
      <c r="K26" s="226" t="s">
        <v>51</v>
      </c>
      <c r="L26" s="229">
        <v>4</v>
      </c>
      <c r="M26" s="227" t="s">
        <v>109</v>
      </c>
      <c r="N26" s="24"/>
      <c r="P26"/>
      <c r="Q26"/>
      <c r="R26"/>
      <c r="S26"/>
      <c r="T26"/>
      <c r="U26"/>
      <c r="V26"/>
      <c r="W26"/>
      <c r="X26"/>
      <c r="Y26"/>
      <c r="Z26"/>
      <c r="AA26"/>
    </row>
    <row r="27" spans="2:27" ht="18" customHeight="1" thickBot="1" thickTop="1">
      <c r="B27" s="210" t="s">
        <v>87</v>
      </c>
      <c r="C27" s="211" t="s">
        <v>315</v>
      </c>
      <c r="D27" s="212"/>
      <c r="E27" s="213"/>
      <c r="F27" s="213">
        <v>30</v>
      </c>
      <c r="G27" s="213"/>
      <c r="H27" s="213"/>
      <c r="I27" s="221"/>
      <c r="J27" s="224">
        <f t="shared" si="0"/>
        <v>30</v>
      </c>
      <c r="K27" s="226" t="s">
        <v>51</v>
      </c>
      <c r="L27" s="229">
        <v>4</v>
      </c>
      <c r="M27" s="227" t="s">
        <v>109</v>
      </c>
      <c r="N27" s="24"/>
      <c r="P27"/>
      <c r="Q27"/>
      <c r="R27"/>
      <c r="S27"/>
      <c r="T27"/>
      <c r="U27"/>
      <c r="V27"/>
      <c r="W27"/>
      <c r="X27"/>
      <c r="Y27"/>
      <c r="Z27"/>
      <c r="AA27"/>
    </row>
    <row r="28" spans="2:27" ht="18" customHeight="1" thickBot="1" thickTop="1">
      <c r="B28" s="210" t="s">
        <v>87</v>
      </c>
      <c r="C28" s="215" t="s">
        <v>71</v>
      </c>
      <c r="D28" s="212"/>
      <c r="E28" s="213"/>
      <c r="F28" s="213"/>
      <c r="G28" s="213"/>
      <c r="H28" s="213"/>
      <c r="I28" s="221">
        <v>30</v>
      </c>
      <c r="J28" s="224">
        <f t="shared" si="0"/>
        <v>30</v>
      </c>
      <c r="K28" s="226" t="s">
        <v>51</v>
      </c>
      <c r="L28" s="229">
        <v>1</v>
      </c>
      <c r="M28" s="227" t="s">
        <v>109</v>
      </c>
      <c r="N28" s="24"/>
      <c r="P28"/>
      <c r="Q28"/>
      <c r="R28"/>
      <c r="S28"/>
      <c r="T28"/>
      <c r="U28"/>
      <c r="V28"/>
      <c r="W28"/>
      <c r="X28"/>
      <c r="Y28"/>
      <c r="Z28"/>
      <c r="AA28"/>
    </row>
    <row r="29" spans="2:27" ht="18" customHeight="1" thickTop="1">
      <c r="B29" s="216"/>
      <c r="C29" s="217"/>
      <c r="D29" s="218"/>
      <c r="E29" s="219"/>
      <c r="F29" s="219"/>
      <c r="G29" s="219"/>
      <c r="H29" s="219"/>
      <c r="I29" s="219"/>
      <c r="J29" s="225">
        <f>SUM(J13:J28)</f>
        <v>330</v>
      </c>
      <c r="K29" s="219"/>
      <c r="L29" s="225">
        <f>SUM(L13:L28)</f>
        <v>31</v>
      </c>
      <c r="M29" s="220"/>
      <c r="N29" s="24"/>
      <c r="P29"/>
      <c r="Q29"/>
      <c r="R29"/>
      <c r="S29"/>
      <c r="T29"/>
      <c r="U29"/>
      <c r="V29"/>
      <c r="W29"/>
      <c r="X29"/>
      <c r="Y29"/>
      <c r="Z29"/>
      <c r="AA29"/>
    </row>
    <row r="30" spans="2:27" ht="13.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</row>
  </sheetData>
  <sheetProtection/>
  <mergeCells count="10">
    <mergeCell ref="E8:M8"/>
    <mergeCell ref="B9:D9"/>
    <mergeCell ref="B10:B12"/>
    <mergeCell ref="C10:C12"/>
    <mergeCell ref="D10:L10"/>
    <mergeCell ref="M10:M12"/>
    <mergeCell ref="D11:D12"/>
    <mergeCell ref="E11:J11"/>
    <mergeCell ref="K11:K12"/>
    <mergeCell ref="L11:L1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6"/>
  <sheetViews>
    <sheetView zoomScalePageLayoutView="0" workbookViewId="0" topLeftCell="A1">
      <selection activeCell="S10" sqref="S10"/>
    </sheetView>
  </sheetViews>
  <sheetFormatPr defaultColWidth="9" defaultRowHeight="14.25"/>
  <cols>
    <col min="1" max="1" width="2.8984375" style="25" customWidth="1"/>
    <col min="2" max="2" width="8.69921875" style="25" customWidth="1"/>
    <col min="3" max="3" width="36.5" style="25" customWidth="1"/>
    <col min="4" max="4" width="12.19921875" style="25" customWidth="1"/>
    <col min="5" max="5" width="3.8984375" style="25" customWidth="1"/>
    <col min="6" max="10" width="3.69921875" style="25" customWidth="1"/>
    <col min="11" max="11" width="9" style="25" customWidth="1"/>
    <col min="12" max="12" width="8.3984375" style="25" customWidth="1"/>
    <col min="13" max="13" width="4.8984375" style="25" customWidth="1"/>
    <col min="14" max="16384" width="9" style="25" customWidth="1"/>
  </cols>
  <sheetData>
    <row r="1" ht="15" customHeight="1"/>
    <row r="2" spans="4:5" ht="15" customHeight="1">
      <c r="D2" s="25" t="s">
        <v>14</v>
      </c>
      <c r="E2" s="26"/>
    </row>
    <row r="3" spans="4:7" ht="15" customHeight="1">
      <c r="D3" s="27" t="s">
        <v>11</v>
      </c>
      <c r="E3" s="257" t="s">
        <v>42</v>
      </c>
      <c r="F3" s="28"/>
      <c r="G3" s="28"/>
    </row>
    <row r="4" spans="4:7" ht="15" customHeight="1">
      <c r="D4" s="27" t="s">
        <v>13</v>
      </c>
      <c r="E4" s="28" t="s">
        <v>168</v>
      </c>
      <c r="F4" s="28"/>
      <c r="G4" s="28"/>
    </row>
    <row r="5" spans="4:7" ht="15" customHeight="1">
      <c r="D5" s="27" t="s">
        <v>9</v>
      </c>
      <c r="E5" s="28" t="s">
        <v>43</v>
      </c>
      <c r="F5" s="28"/>
      <c r="G5" s="28"/>
    </row>
    <row r="6" spans="4:7" ht="15" customHeight="1">
      <c r="D6" s="27" t="s">
        <v>10</v>
      </c>
      <c r="E6" s="28" t="s">
        <v>44</v>
      </c>
      <c r="F6" s="28"/>
      <c r="G6" s="28"/>
    </row>
    <row r="7" spans="4:7" ht="15" customHeight="1">
      <c r="D7" s="27" t="s">
        <v>131</v>
      </c>
      <c r="E7" s="28" t="s">
        <v>116</v>
      </c>
      <c r="F7" s="28"/>
      <c r="G7" s="28"/>
    </row>
    <row r="8" spans="4:14" ht="39" customHeight="1">
      <c r="D8" s="27" t="s">
        <v>12</v>
      </c>
      <c r="E8" s="444" t="s">
        <v>317</v>
      </c>
      <c r="F8" s="444"/>
      <c r="G8" s="444"/>
      <c r="H8" s="444"/>
      <c r="I8" s="444"/>
      <c r="J8" s="444"/>
      <c r="K8" s="444"/>
      <c r="L8" s="444"/>
      <c r="M8" s="444"/>
      <c r="N8" s="444"/>
    </row>
    <row r="9" spans="2:15" ht="13.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24"/>
    </row>
    <row r="10" spans="2:14" ht="13.5">
      <c r="B10" s="232" t="s">
        <v>157</v>
      </c>
      <c r="C10" s="23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2:14" ht="14.25" thickBot="1">
      <c r="B11" s="423" t="s">
        <v>35</v>
      </c>
      <c r="C11" s="425" t="s">
        <v>0</v>
      </c>
      <c r="D11" s="428" t="s">
        <v>1</v>
      </c>
      <c r="E11" s="428"/>
      <c r="F11" s="428"/>
      <c r="G11" s="428"/>
      <c r="H11" s="428"/>
      <c r="I11" s="428"/>
      <c r="J11" s="428"/>
      <c r="K11" s="428"/>
      <c r="L11" s="428"/>
      <c r="M11" s="429"/>
      <c r="N11" s="430" t="s">
        <v>114</v>
      </c>
    </row>
    <row r="12" spans="2:14" ht="15" thickBot="1" thickTop="1">
      <c r="B12" s="424"/>
      <c r="C12" s="426"/>
      <c r="D12" s="434" t="s">
        <v>2</v>
      </c>
      <c r="E12" s="434" t="s">
        <v>41</v>
      </c>
      <c r="F12" s="434"/>
      <c r="G12" s="434"/>
      <c r="H12" s="434"/>
      <c r="I12" s="434"/>
      <c r="J12" s="434"/>
      <c r="K12" s="435"/>
      <c r="L12" s="434" t="s">
        <v>26</v>
      </c>
      <c r="M12" s="437" t="s">
        <v>3</v>
      </c>
      <c r="N12" s="431"/>
    </row>
    <row r="13" spans="2:14" ht="39.75" customHeight="1" thickBot="1" thickTop="1">
      <c r="B13" s="424"/>
      <c r="C13" s="426"/>
      <c r="D13" s="434"/>
      <c r="E13" s="196" t="s">
        <v>27</v>
      </c>
      <c r="F13" s="196" t="s">
        <v>28</v>
      </c>
      <c r="G13" s="196" t="s">
        <v>29</v>
      </c>
      <c r="H13" s="196" t="s">
        <v>30</v>
      </c>
      <c r="I13" s="196" t="s">
        <v>31</v>
      </c>
      <c r="J13" s="230" t="s">
        <v>34</v>
      </c>
      <c r="K13" s="231" t="s">
        <v>4</v>
      </c>
      <c r="L13" s="436"/>
      <c r="M13" s="438"/>
      <c r="N13" s="432"/>
    </row>
    <row r="14" spans="2:14" ht="30" customHeight="1" thickBot="1" thickTop="1">
      <c r="B14" s="197" t="s">
        <v>84</v>
      </c>
      <c r="C14" s="233" t="s">
        <v>73</v>
      </c>
      <c r="D14" s="212"/>
      <c r="E14" s="213"/>
      <c r="F14" s="213">
        <v>30</v>
      </c>
      <c r="G14" s="213"/>
      <c r="H14" s="213"/>
      <c r="I14" s="213"/>
      <c r="J14" s="221"/>
      <c r="K14" s="224">
        <f aca="true" t="shared" si="0" ref="K14:K24">SUM(E14:J14)</f>
        <v>30</v>
      </c>
      <c r="L14" s="226" t="s">
        <v>51</v>
      </c>
      <c r="M14" s="228">
        <v>2</v>
      </c>
      <c r="N14" s="227" t="s">
        <v>115</v>
      </c>
    </row>
    <row r="15" spans="2:14" ht="18" customHeight="1" thickBot="1" thickTop="1">
      <c r="B15" s="197" t="s">
        <v>84</v>
      </c>
      <c r="C15" s="211" t="s">
        <v>74</v>
      </c>
      <c r="D15" s="212"/>
      <c r="E15" s="213"/>
      <c r="F15" s="213">
        <v>30</v>
      </c>
      <c r="G15" s="213"/>
      <c r="H15" s="213"/>
      <c r="I15" s="213"/>
      <c r="J15" s="221"/>
      <c r="K15" s="224">
        <f t="shared" si="0"/>
        <v>30</v>
      </c>
      <c r="L15" s="226" t="s">
        <v>51</v>
      </c>
      <c r="M15" s="229">
        <v>2</v>
      </c>
      <c r="N15" s="227" t="s">
        <v>115</v>
      </c>
    </row>
    <row r="16" spans="2:14" ht="30" customHeight="1" thickBot="1" thickTop="1">
      <c r="B16" s="197" t="s">
        <v>84</v>
      </c>
      <c r="C16" s="233" t="s">
        <v>75</v>
      </c>
      <c r="D16" s="212"/>
      <c r="E16" s="213"/>
      <c r="F16" s="213">
        <v>30</v>
      </c>
      <c r="G16" s="213"/>
      <c r="H16" s="213"/>
      <c r="I16" s="213"/>
      <c r="J16" s="221"/>
      <c r="K16" s="224">
        <f t="shared" si="0"/>
        <v>30</v>
      </c>
      <c r="L16" s="226" t="s">
        <v>51</v>
      </c>
      <c r="M16" s="229">
        <v>2</v>
      </c>
      <c r="N16" s="227" t="s">
        <v>115</v>
      </c>
    </row>
    <row r="17" spans="2:14" ht="18" customHeight="1" thickBot="1" thickTop="1">
      <c r="B17" s="197" t="s">
        <v>85</v>
      </c>
      <c r="C17" s="211" t="s">
        <v>76</v>
      </c>
      <c r="D17" s="212"/>
      <c r="E17" s="213"/>
      <c r="F17" s="213"/>
      <c r="G17" s="213">
        <v>30</v>
      </c>
      <c r="H17" s="213"/>
      <c r="I17" s="213"/>
      <c r="J17" s="221"/>
      <c r="K17" s="224">
        <f t="shared" si="0"/>
        <v>30</v>
      </c>
      <c r="L17" s="226" t="s">
        <v>51</v>
      </c>
      <c r="M17" s="229">
        <v>4</v>
      </c>
      <c r="N17" s="227" t="s">
        <v>115</v>
      </c>
    </row>
    <row r="18" spans="2:14" ht="18" customHeight="1" thickBot="1" thickTop="1">
      <c r="B18" s="197" t="s">
        <v>85</v>
      </c>
      <c r="C18" s="211" t="s">
        <v>77</v>
      </c>
      <c r="D18" s="212"/>
      <c r="E18" s="213"/>
      <c r="F18" s="213">
        <v>30</v>
      </c>
      <c r="G18" s="213"/>
      <c r="H18" s="213"/>
      <c r="I18" s="213"/>
      <c r="J18" s="221"/>
      <c r="K18" s="224">
        <f t="shared" si="0"/>
        <v>30</v>
      </c>
      <c r="L18" s="226" t="s">
        <v>51</v>
      </c>
      <c r="M18" s="229">
        <v>2</v>
      </c>
      <c r="N18" s="227" t="s">
        <v>115</v>
      </c>
    </row>
    <row r="19" spans="2:14" ht="18" customHeight="1" thickBot="1" thickTop="1">
      <c r="B19" s="197" t="s">
        <v>85</v>
      </c>
      <c r="C19" s="211" t="s">
        <v>79</v>
      </c>
      <c r="D19" s="212"/>
      <c r="E19" s="213"/>
      <c r="F19" s="213">
        <v>30</v>
      </c>
      <c r="G19" s="213"/>
      <c r="H19" s="213"/>
      <c r="I19" s="213"/>
      <c r="J19" s="221"/>
      <c r="K19" s="224">
        <f>SUM(E19:J19)</f>
        <v>30</v>
      </c>
      <c r="L19" s="226" t="s">
        <v>51</v>
      </c>
      <c r="M19" s="229">
        <v>2</v>
      </c>
      <c r="N19" s="227" t="s">
        <v>115</v>
      </c>
    </row>
    <row r="20" spans="2:14" ht="18" customHeight="1" thickBot="1" thickTop="1">
      <c r="B20" s="197" t="s">
        <v>86</v>
      </c>
      <c r="C20" s="211" t="s">
        <v>78</v>
      </c>
      <c r="D20" s="212"/>
      <c r="E20" s="213"/>
      <c r="F20" s="213"/>
      <c r="G20" s="213">
        <v>30</v>
      </c>
      <c r="H20" s="213"/>
      <c r="I20" s="213"/>
      <c r="J20" s="221"/>
      <c r="K20" s="224">
        <f t="shared" si="0"/>
        <v>30</v>
      </c>
      <c r="L20" s="226" t="s">
        <v>51</v>
      </c>
      <c r="M20" s="229">
        <v>4</v>
      </c>
      <c r="N20" s="227" t="s">
        <v>115</v>
      </c>
    </row>
    <row r="21" spans="2:14" ht="18" customHeight="1" thickBot="1" thickTop="1">
      <c r="B21" s="197" t="s">
        <v>86</v>
      </c>
      <c r="C21" s="211" t="s">
        <v>80</v>
      </c>
      <c r="D21" s="212"/>
      <c r="E21" s="213"/>
      <c r="F21" s="213"/>
      <c r="G21" s="213">
        <v>30</v>
      </c>
      <c r="H21" s="213"/>
      <c r="I21" s="213"/>
      <c r="J21" s="221"/>
      <c r="K21" s="224">
        <f t="shared" si="0"/>
        <v>30</v>
      </c>
      <c r="L21" s="226" t="s">
        <v>51</v>
      </c>
      <c r="M21" s="229">
        <v>4</v>
      </c>
      <c r="N21" s="227" t="s">
        <v>115</v>
      </c>
    </row>
    <row r="22" spans="2:14" ht="18" customHeight="1" thickBot="1" thickTop="1">
      <c r="B22" s="197" t="s">
        <v>87</v>
      </c>
      <c r="C22" s="211" t="s">
        <v>81</v>
      </c>
      <c r="D22" s="212"/>
      <c r="E22" s="213"/>
      <c r="F22" s="213"/>
      <c r="G22" s="213">
        <v>30</v>
      </c>
      <c r="H22" s="213"/>
      <c r="I22" s="213"/>
      <c r="J22" s="221"/>
      <c r="K22" s="224">
        <f t="shared" si="0"/>
        <v>30</v>
      </c>
      <c r="L22" s="226" t="s">
        <v>51</v>
      </c>
      <c r="M22" s="229">
        <v>4</v>
      </c>
      <c r="N22" s="227" t="s">
        <v>115</v>
      </c>
    </row>
    <row r="23" spans="2:14" ht="27" thickBot="1" thickTop="1">
      <c r="B23" s="197" t="s">
        <v>87</v>
      </c>
      <c r="C23" s="233" t="s">
        <v>82</v>
      </c>
      <c r="D23" s="212"/>
      <c r="E23" s="213"/>
      <c r="F23" s="213"/>
      <c r="G23" s="213">
        <v>30</v>
      </c>
      <c r="H23" s="213"/>
      <c r="I23" s="213"/>
      <c r="J23" s="221"/>
      <c r="K23" s="224">
        <f t="shared" si="0"/>
        <v>30</v>
      </c>
      <c r="L23" s="226" t="s">
        <v>51</v>
      </c>
      <c r="M23" s="229">
        <v>4</v>
      </c>
      <c r="N23" s="227" t="s">
        <v>115</v>
      </c>
    </row>
    <row r="24" spans="2:14" ht="18" customHeight="1" thickBot="1" thickTop="1">
      <c r="B24" s="197" t="s">
        <v>87</v>
      </c>
      <c r="C24" s="215" t="s">
        <v>59</v>
      </c>
      <c r="D24" s="212"/>
      <c r="E24" s="213"/>
      <c r="F24" s="213"/>
      <c r="G24" s="213"/>
      <c r="H24" s="213"/>
      <c r="I24" s="213"/>
      <c r="J24" s="221">
        <v>30</v>
      </c>
      <c r="K24" s="224">
        <f t="shared" si="0"/>
        <v>30</v>
      </c>
      <c r="L24" s="226" t="s">
        <v>51</v>
      </c>
      <c r="M24" s="229">
        <v>1</v>
      </c>
      <c r="N24" s="227" t="s">
        <v>115</v>
      </c>
    </row>
    <row r="25" spans="2:14" ht="18" customHeight="1" thickTop="1">
      <c r="B25" s="198"/>
      <c r="C25" s="217"/>
      <c r="D25" s="218"/>
      <c r="E25" s="219"/>
      <c r="F25" s="219"/>
      <c r="G25" s="219"/>
      <c r="H25" s="219"/>
      <c r="I25" s="219"/>
      <c r="J25" s="219"/>
      <c r="K25" s="225">
        <f>SUM(K14:K24)</f>
        <v>330</v>
      </c>
      <c r="L25" s="219"/>
      <c r="M25" s="225">
        <f>SUM(M14:M24)</f>
        <v>31</v>
      </c>
      <c r="N25" s="220"/>
    </row>
    <row r="26" spans="2:14" ht="13.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</sheetData>
  <sheetProtection/>
  <mergeCells count="9">
    <mergeCell ref="B11:B13"/>
    <mergeCell ref="C11:C13"/>
    <mergeCell ref="D11:M11"/>
    <mergeCell ref="N11:N13"/>
    <mergeCell ref="D12:D13"/>
    <mergeCell ref="E12:K12"/>
    <mergeCell ref="L12:L13"/>
    <mergeCell ref="M12:M13"/>
    <mergeCell ref="E8:N8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tabSelected="1" zoomScalePageLayoutView="0" workbookViewId="0" topLeftCell="A37">
      <selection activeCell="Q15" sqref="Q15"/>
    </sheetView>
  </sheetViews>
  <sheetFormatPr defaultColWidth="9" defaultRowHeight="14.25"/>
  <cols>
    <col min="1" max="1" width="2.8984375" style="25" customWidth="1"/>
    <col min="2" max="2" width="9.8984375" style="25" customWidth="1"/>
    <col min="3" max="3" width="36" style="25" customWidth="1"/>
    <col min="4" max="4" width="14.3984375" style="25" customWidth="1"/>
    <col min="5" max="5" width="3.8984375" style="25" customWidth="1"/>
    <col min="6" max="10" width="3.69921875" style="25" customWidth="1"/>
    <col min="11" max="11" width="9" style="25" customWidth="1"/>
    <col min="12" max="12" width="8.3984375" style="25" customWidth="1"/>
    <col min="13" max="13" width="4.8984375" style="25" customWidth="1"/>
    <col min="14" max="14" width="7.69921875" style="25" customWidth="1"/>
    <col min="15" max="16384" width="9" style="25" customWidth="1"/>
  </cols>
  <sheetData>
    <row r="1" ht="15" customHeight="1"/>
    <row r="2" spans="4:5" ht="15" customHeight="1">
      <c r="D2" s="25" t="s">
        <v>14</v>
      </c>
      <c r="E2" s="26"/>
    </row>
    <row r="3" spans="4:7" ht="15" customHeight="1">
      <c r="D3" s="27" t="s">
        <v>11</v>
      </c>
      <c r="E3" s="257" t="s">
        <v>42</v>
      </c>
      <c r="F3" s="28"/>
      <c r="G3" s="28"/>
    </row>
    <row r="4" spans="4:7" ht="15" customHeight="1">
      <c r="D4" s="27" t="s">
        <v>13</v>
      </c>
      <c r="E4" s="28" t="s">
        <v>168</v>
      </c>
      <c r="F4" s="28"/>
      <c r="G4" s="28"/>
    </row>
    <row r="5" spans="4:7" ht="15" customHeight="1">
      <c r="D5" s="27" t="s">
        <v>9</v>
      </c>
      <c r="E5" s="28" t="s">
        <v>43</v>
      </c>
      <c r="F5" s="28"/>
      <c r="G5" s="28"/>
    </row>
    <row r="6" spans="4:7" ht="15" customHeight="1">
      <c r="D6" s="27" t="s">
        <v>10</v>
      </c>
      <c r="E6" s="28" t="s">
        <v>44</v>
      </c>
      <c r="F6" s="28"/>
      <c r="G6" s="28"/>
    </row>
    <row r="7" spans="4:7" ht="15" customHeight="1">
      <c r="D7" s="27" t="s">
        <v>131</v>
      </c>
      <c r="E7" s="28" t="s">
        <v>268</v>
      </c>
      <c r="F7" s="28"/>
      <c r="G7" s="28"/>
    </row>
    <row r="8" spans="4:14" ht="40.5" customHeight="1">
      <c r="D8" s="27" t="s">
        <v>12</v>
      </c>
      <c r="E8" s="442" t="s">
        <v>317</v>
      </c>
      <c r="F8" s="442"/>
      <c r="G8" s="442"/>
      <c r="H8" s="442"/>
      <c r="I8" s="442"/>
      <c r="J8" s="442"/>
      <c r="K8" s="442"/>
      <c r="L8" s="442"/>
      <c r="M8" s="442"/>
      <c r="N8" s="442"/>
    </row>
    <row r="9" spans="4:12" ht="15" customHeight="1">
      <c r="D9" s="27"/>
      <c r="E9" s="29"/>
      <c r="F9" s="29"/>
      <c r="G9" s="29"/>
      <c r="H9" s="29"/>
      <c r="I9" s="29"/>
      <c r="J9" s="29"/>
      <c r="K9" s="29"/>
      <c r="L9" s="29"/>
    </row>
    <row r="10" spans="2:14" ht="13.5">
      <c r="B10" s="234" t="s">
        <v>240</v>
      </c>
      <c r="C10" s="232" t="s">
        <v>283</v>
      </c>
      <c r="D10" s="234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2:14" ht="14.25" thickBot="1">
      <c r="B11" s="423" t="s">
        <v>35</v>
      </c>
      <c r="C11" s="425" t="s">
        <v>0</v>
      </c>
      <c r="D11" s="428" t="s">
        <v>1</v>
      </c>
      <c r="E11" s="428"/>
      <c r="F11" s="428"/>
      <c r="G11" s="428"/>
      <c r="H11" s="428"/>
      <c r="I11" s="428"/>
      <c r="J11" s="428"/>
      <c r="K11" s="428"/>
      <c r="L11" s="428"/>
      <c r="M11" s="429"/>
      <c r="N11" s="430" t="s">
        <v>242</v>
      </c>
    </row>
    <row r="12" spans="2:14" ht="15" thickBot="1" thickTop="1">
      <c r="B12" s="424"/>
      <c r="C12" s="426"/>
      <c r="D12" s="434" t="s">
        <v>2</v>
      </c>
      <c r="E12" s="434" t="s">
        <v>41</v>
      </c>
      <c r="F12" s="434"/>
      <c r="G12" s="434"/>
      <c r="H12" s="434"/>
      <c r="I12" s="434"/>
      <c r="J12" s="434"/>
      <c r="K12" s="434"/>
      <c r="L12" s="434" t="s">
        <v>26</v>
      </c>
      <c r="M12" s="437" t="s">
        <v>3</v>
      </c>
      <c r="N12" s="431"/>
    </row>
    <row r="13" spans="2:14" ht="39.75" customHeight="1" thickBot="1" thickTop="1">
      <c r="B13" s="424"/>
      <c r="C13" s="426"/>
      <c r="D13" s="434"/>
      <c r="E13" s="196" t="s">
        <v>27</v>
      </c>
      <c r="F13" s="196" t="s">
        <v>28</v>
      </c>
      <c r="G13" s="196" t="s">
        <v>29</v>
      </c>
      <c r="H13" s="196" t="s">
        <v>30</v>
      </c>
      <c r="I13" s="196" t="s">
        <v>31</v>
      </c>
      <c r="J13" s="196" t="s">
        <v>34</v>
      </c>
      <c r="K13" s="222" t="s">
        <v>4</v>
      </c>
      <c r="L13" s="434"/>
      <c r="M13" s="438"/>
      <c r="N13" s="432"/>
    </row>
    <row r="14" spans="2:14" ht="18" customHeight="1" thickBot="1" thickTop="1">
      <c r="B14" s="210" t="s">
        <v>84</v>
      </c>
      <c r="C14" s="235" t="s">
        <v>233</v>
      </c>
      <c r="D14" s="212"/>
      <c r="E14" s="213"/>
      <c r="F14" s="213"/>
      <c r="G14" s="213">
        <v>30</v>
      </c>
      <c r="H14" s="213"/>
      <c r="I14" s="213"/>
      <c r="J14" s="221"/>
      <c r="K14" s="223">
        <f aca="true" t="shared" si="0" ref="K14:K24">SUM(E14:J14)</f>
        <v>30</v>
      </c>
      <c r="L14" s="226" t="s">
        <v>51</v>
      </c>
      <c r="M14" s="228">
        <v>4</v>
      </c>
      <c r="N14" s="227" t="s">
        <v>241</v>
      </c>
    </row>
    <row r="15" spans="2:14" ht="18" customHeight="1" thickBot="1" thickTop="1">
      <c r="B15" s="210" t="s">
        <v>84</v>
      </c>
      <c r="C15" s="235" t="s">
        <v>234</v>
      </c>
      <c r="D15" s="212"/>
      <c r="E15" s="213"/>
      <c r="F15" s="213">
        <v>30</v>
      </c>
      <c r="G15" s="213"/>
      <c r="H15" s="213"/>
      <c r="I15" s="213"/>
      <c r="J15" s="221"/>
      <c r="K15" s="224">
        <f t="shared" si="0"/>
        <v>30</v>
      </c>
      <c r="L15" s="226" t="s">
        <v>51</v>
      </c>
      <c r="M15" s="229">
        <v>2</v>
      </c>
      <c r="N15" s="227" t="s">
        <v>241</v>
      </c>
    </row>
    <row r="16" spans="2:14" ht="18" customHeight="1" thickBot="1" thickTop="1">
      <c r="B16" s="210" t="s">
        <v>85</v>
      </c>
      <c r="C16" s="236" t="s">
        <v>284</v>
      </c>
      <c r="D16" s="212"/>
      <c r="E16" s="213"/>
      <c r="F16" s="213"/>
      <c r="G16" s="213">
        <v>30</v>
      </c>
      <c r="H16" s="213"/>
      <c r="I16" s="213"/>
      <c r="J16" s="221"/>
      <c r="K16" s="224">
        <f t="shared" si="0"/>
        <v>30</v>
      </c>
      <c r="L16" s="226" t="s">
        <v>51</v>
      </c>
      <c r="M16" s="229">
        <v>4</v>
      </c>
      <c r="N16" s="227" t="s">
        <v>241</v>
      </c>
    </row>
    <row r="17" spans="2:14" ht="18" customHeight="1" thickBot="1" thickTop="1">
      <c r="B17" s="210" t="s">
        <v>85</v>
      </c>
      <c r="C17" s="236" t="s">
        <v>235</v>
      </c>
      <c r="D17" s="212"/>
      <c r="E17" s="213"/>
      <c r="F17" s="213"/>
      <c r="G17" s="213">
        <v>30</v>
      </c>
      <c r="H17" s="213"/>
      <c r="I17" s="213"/>
      <c r="J17" s="221"/>
      <c r="K17" s="224">
        <f t="shared" si="0"/>
        <v>30</v>
      </c>
      <c r="L17" s="226" t="s">
        <v>51</v>
      </c>
      <c r="M17" s="229">
        <v>4</v>
      </c>
      <c r="N17" s="227" t="s">
        <v>241</v>
      </c>
    </row>
    <row r="18" spans="2:14" ht="18" customHeight="1" thickBot="1" thickTop="1">
      <c r="B18" s="210" t="s">
        <v>86</v>
      </c>
      <c r="C18" s="236" t="s">
        <v>285</v>
      </c>
      <c r="D18" s="212"/>
      <c r="E18" s="213"/>
      <c r="F18" s="213"/>
      <c r="G18" s="213">
        <v>30</v>
      </c>
      <c r="H18" s="213"/>
      <c r="I18" s="213"/>
      <c r="J18" s="221"/>
      <c r="K18" s="224">
        <f t="shared" si="0"/>
        <v>30</v>
      </c>
      <c r="L18" s="226" t="s">
        <v>51</v>
      </c>
      <c r="M18" s="229">
        <v>4</v>
      </c>
      <c r="N18" s="227" t="s">
        <v>241</v>
      </c>
    </row>
    <row r="19" spans="2:14" ht="27" thickBot="1" thickTop="1">
      <c r="B19" s="210" t="s">
        <v>86</v>
      </c>
      <c r="C19" s="239" t="s">
        <v>236</v>
      </c>
      <c r="D19" s="212"/>
      <c r="E19" s="213"/>
      <c r="F19" s="213">
        <v>30</v>
      </c>
      <c r="G19" s="213"/>
      <c r="H19" s="213"/>
      <c r="I19" s="213"/>
      <c r="J19" s="221"/>
      <c r="K19" s="224">
        <f t="shared" si="0"/>
        <v>30</v>
      </c>
      <c r="L19" s="226" t="s">
        <v>51</v>
      </c>
      <c r="M19" s="229">
        <v>2</v>
      </c>
      <c r="N19" s="227" t="s">
        <v>241</v>
      </c>
    </row>
    <row r="20" spans="2:14" ht="30" customHeight="1" thickBot="1" thickTop="1">
      <c r="B20" s="210" t="s">
        <v>86</v>
      </c>
      <c r="C20" s="237" t="s">
        <v>237</v>
      </c>
      <c r="D20" s="212"/>
      <c r="E20" s="213">
        <v>30</v>
      </c>
      <c r="F20" s="213"/>
      <c r="G20" s="213"/>
      <c r="H20" s="213"/>
      <c r="I20" s="213"/>
      <c r="J20" s="221"/>
      <c r="K20" s="224">
        <f t="shared" si="0"/>
        <v>30</v>
      </c>
      <c r="L20" s="226" t="s">
        <v>51</v>
      </c>
      <c r="M20" s="229">
        <v>2</v>
      </c>
      <c r="N20" s="227" t="s">
        <v>241</v>
      </c>
    </row>
    <row r="21" spans="2:14" ht="18" customHeight="1" thickBot="1" thickTop="1">
      <c r="B21" s="210" t="s">
        <v>87</v>
      </c>
      <c r="C21" s="242" t="s">
        <v>286</v>
      </c>
      <c r="D21" s="212"/>
      <c r="E21" s="213"/>
      <c r="F21" s="213"/>
      <c r="G21" s="213">
        <v>30</v>
      </c>
      <c r="H21" s="213"/>
      <c r="I21" s="213"/>
      <c r="J21" s="221"/>
      <c r="K21" s="224">
        <f>SUM(E21:J21)</f>
        <v>30</v>
      </c>
      <c r="L21" s="226" t="s">
        <v>51</v>
      </c>
      <c r="M21" s="229">
        <v>4</v>
      </c>
      <c r="N21" s="227" t="s">
        <v>241</v>
      </c>
    </row>
    <row r="22" spans="2:14" ht="30" customHeight="1" thickBot="1" thickTop="1">
      <c r="B22" s="240" t="s">
        <v>87</v>
      </c>
      <c r="C22" s="243" t="s">
        <v>238</v>
      </c>
      <c r="D22" s="241"/>
      <c r="E22" s="213"/>
      <c r="F22" s="213">
        <v>30</v>
      </c>
      <c r="G22" s="213"/>
      <c r="H22" s="213"/>
      <c r="I22" s="213"/>
      <c r="J22" s="221"/>
      <c r="K22" s="224">
        <f t="shared" si="0"/>
        <v>30</v>
      </c>
      <c r="L22" s="226" t="s">
        <v>51</v>
      </c>
      <c r="M22" s="229">
        <v>2</v>
      </c>
      <c r="N22" s="227" t="s">
        <v>241</v>
      </c>
    </row>
    <row r="23" spans="2:14" ht="18" customHeight="1" thickBot="1" thickTop="1">
      <c r="B23" s="210" t="s">
        <v>87</v>
      </c>
      <c r="C23" s="209" t="s">
        <v>239</v>
      </c>
      <c r="D23" s="212"/>
      <c r="E23" s="213"/>
      <c r="F23" s="213">
        <v>30</v>
      </c>
      <c r="G23" s="213"/>
      <c r="H23" s="213"/>
      <c r="I23" s="213"/>
      <c r="J23" s="221"/>
      <c r="K23" s="224">
        <f t="shared" si="0"/>
        <v>30</v>
      </c>
      <c r="L23" s="226" t="s">
        <v>51</v>
      </c>
      <c r="M23" s="229">
        <v>2</v>
      </c>
      <c r="N23" s="227" t="s">
        <v>241</v>
      </c>
    </row>
    <row r="24" spans="2:14" ht="18" customHeight="1" thickBot="1" thickTop="1">
      <c r="B24" s="210" t="s">
        <v>87</v>
      </c>
      <c r="C24" s="238" t="s">
        <v>59</v>
      </c>
      <c r="D24" s="212"/>
      <c r="E24" s="213"/>
      <c r="F24" s="213"/>
      <c r="G24" s="213"/>
      <c r="H24" s="213"/>
      <c r="I24" s="213"/>
      <c r="J24" s="221">
        <v>30</v>
      </c>
      <c r="K24" s="224">
        <f t="shared" si="0"/>
        <v>30</v>
      </c>
      <c r="L24" s="226" t="s">
        <v>51</v>
      </c>
      <c r="M24" s="229">
        <v>1</v>
      </c>
      <c r="N24" s="227" t="s">
        <v>241</v>
      </c>
    </row>
    <row r="25" spans="2:14" ht="18" customHeight="1" thickTop="1">
      <c r="B25" s="216"/>
      <c r="C25" s="217"/>
      <c r="D25" s="218"/>
      <c r="E25" s="219"/>
      <c r="F25" s="219"/>
      <c r="G25" s="219"/>
      <c r="H25" s="219"/>
      <c r="I25" s="219"/>
      <c r="J25" s="219"/>
      <c r="K25" s="225">
        <f>SUM(K14:K24)</f>
        <v>330</v>
      </c>
      <c r="L25" s="219"/>
      <c r="M25" s="225">
        <f>SUM(M14:M24)</f>
        <v>31</v>
      </c>
      <c r="N25" s="220"/>
    </row>
    <row r="26" spans="2:14" ht="13.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2:14" ht="13.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</sheetData>
  <sheetProtection/>
  <mergeCells count="9">
    <mergeCell ref="B11:B13"/>
    <mergeCell ref="C11:C13"/>
    <mergeCell ref="D11:M11"/>
    <mergeCell ref="N11:N13"/>
    <mergeCell ref="D12:D13"/>
    <mergeCell ref="E12:K12"/>
    <mergeCell ref="L12:L13"/>
    <mergeCell ref="M12:M13"/>
    <mergeCell ref="E8:N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6"/>
  <sheetViews>
    <sheetView showGridLines="0" zoomScalePageLayoutView="0" workbookViewId="0" topLeftCell="A10">
      <selection activeCell="B25" sqref="B25:J25"/>
    </sheetView>
  </sheetViews>
  <sheetFormatPr defaultColWidth="8.796875" defaultRowHeight="14.25"/>
  <cols>
    <col min="1" max="1" width="2.69921875" style="0" customWidth="1"/>
  </cols>
  <sheetData>
    <row r="2" s="90" customFormat="1" ht="15" customHeight="1">
      <c r="B2" s="91" t="s">
        <v>158</v>
      </c>
    </row>
    <row r="3" s="90" customFormat="1" ht="15" customHeight="1"/>
    <row r="4" spans="2:12" s="92" customFormat="1" ht="15" customHeight="1">
      <c r="B4" s="88" t="s">
        <v>159</v>
      </c>
      <c r="C4" s="22"/>
      <c r="D4" s="90"/>
      <c r="E4" s="90"/>
      <c r="F4" s="90"/>
      <c r="G4" s="90"/>
      <c r="H4" s="90"/>
      <c r="I4" s="93"/>
      <c r="J4" s="90"/>
      <c r="K4" s="93"/>
      <c r="L4" s="94"/>
    </row>
    <row r="5" spans="2:12" s="92" customFormat="1" ht="15" customHeight="1">
      <c r="B5" s="89" t="s">
        <v>161</v>
      </c>
      <c r="C5" s="22"/>
      <c r="D5" s="90"/>
      <c r="E5" s="90"/>
      <c r="F5" s="90"/>
      <c r="G5" s="90"/>
      <c r="H5" s="90"/>
      <c r="I5" s="93"/>
      <c r="J5" s="90"/>
      <c r="K5" s="93"/>
      <c r="L5" s="94"/>
    </row>
    <row r="6" spans="2:11" s="92" customFormat="1" ht="15" customHeight="1">
      <c r="B6" s="89" t="s">
        <v>149</v>
      </c>
      <c r="C6" s="22"/>
      <c r="D6" s="90"/>
      <c r="E6" s="90"/>
      <c r="F6" s="90"/>
      <c r="G6" s="90"/>
      <c r="H6" s="90"/>
      <c r="I6" s="93"/>
      <c r="J6" s="90"/>
      <c r="K6" s="93"/>
    </row>
    <row r="7" spans="2:11" s="92" customFormat="1" ht="15" customHeight="1">
      <c r="B7" s="89" t="s">
        <v>18</v>
      </c>
      <c r="C7" s="22"/>
      <c r="D7" s="90"/>
      <c r="E7" s="90"/>
      <c r="F7" s="90"/>
      <c r="G7" s="90"/>
      <c r="H7" s="90"/>
      <c r="I7" s="93"/>
      <c r="J7" s="90"/>
      <c r="K7" s="93"/>
    </row>
    <row r="8" spans="2:11" s="92" customFormat="1" ht="15" customHeight="1">
      <c r="B8" s="89" t="s">
        <v>19</v>
      </c>
      <c r="C8" s="22"/>
      <c r="D8" s="90"/>
      <c r="E8" s="90"/>
      <c r="F8" s="90"/>
      <c r="G8" s="90"/>
      <c r="H8" s="90"/>
      <c r="I8" s="93"/>
      <c r="J8" s="90"/>
      <c r="K8" s="93"/>
    </row>
    <row r="9" spans="2:12" s="92" customFormat="1" ht="15" customHeight="1">
      <c r="B9" s="89" t="s">
        <v>20</v>
      </c>
      <c r="C9" s="22"/>
      <c r="D9" s="90"/>
      <c r="E9" s="90"/>
      <c r="F9" s="90"/>
      <c r="I9" s="95"/>
      <c r="K9" s="95"/>
      <c r="L9" s="90"/>
    </row>
    <row r="10" spans="2:12" s="92" customFormat="1" ht="15" customHeight="1">
      <c r="B10" s="89" t="s">
        <v>121</v>
      </c>
      <c r="C10" s="22"/>
      <c r="D10" s="90"/>
      <c r="E10" s="90"/>
      <c r="F10" s="90"/>
      <c r="I10" s="95"/>
      <c r="K10" s="95"/>
      <c r="L10" s="90"/>
    </row>
    <row r="11" spans="2:12" s="92" customFormat="1" ht="15" customHeight="1">
      <c r="B11" s="89" t="s">
        <v>21</v>
      </c>
      <c r="C11" s="22"/>
      <c r="D11" s="90"/>
      <c r="E11" s="90"/>
      <c r="F11" s="90"/>
      <c r="I11" s="95"/>
      <c r="K11" s="95"/>
      <c r="L11" s="90"/>
    </row>
    <row r="12" spans="2:12" s="92" customFormat="1" ht="15" customHeight="1">
      <c r="B12" s="89" t="s">
        <v>40</v>
      </c>
      <c r="C12" s="22"/>
      <c r="D12" s="90"/>
      <c r="E12" s="90"/>
      <c r="F12" s="90"/>
      <c r="I12" s="95"/>
      <c r="K12" s="95"/>
      <c r="L12" s="90"/>
    </row>
    <row r="13" spans="2:12" s="92" customFormat="1" ht="15" customHeight="1">
      <c r="B13" s="89" t="s">
        <v>22</v>
      </c>
      <c r="C13" s="22"/>
      <c r="D13" s="90"/>
      <c r="E13" s="90"/>
      <c r="F13" s="90"/>
      <c r="G13" s="90"/>
      <c r="H13" s="90"/>
      <c r="I13" s="93"/>
      <c r="J13" s="90"/>
      <c r="K13" s="93"/>
      <c r="L13" s="90"/>
    </row>
    <row r="14" spans="2:11" s="90" customFormat="1" ht="15" customHeight="1">
      <c r="B14" s="89" t="s">
        <v>15</v>
      </c>
      <c r="C14" s="22"/>
      <c r="I14" s="93"/>
      <c r="K14" s="93"/>
    </row>
    <row r="15" spans="1:11" s="90" customFormat="1" ht="15" customHeight="1">
      <c r="A15" s="96"/>
      <c r="B15" s="22"/>
      <c r="C15" s="22"/>
      <c r="I15" s="93"/>
      <c r="K15" s="93"/>
    </row>
    <row r="16" spans="1:14" s="22" customFormat="1" ht="15" customHeight="1">
      <c r="A16" s="90"/>
      <c r="B16" s="88" t="s">
        <v>160</v>
      </c>
      <c r="D16" s="90"/>
      <c r="E16" s="90"/>
      <c r="F16" s="90"/>
      <c r="G16" s="90"/>
      <c r="H16" s="90"/>
      <c r="I16" s="93"/>
      <c r="J16" s="90"/>
      <c r="K16" s="93"/>
      <c r="L16" s="90"/>
      <c r="M16" s="97"/>
      <c r="N16" s="97"/>
    </row>
    <row r="17" spans="1:14" s="22" customFormat="1" ht="15" customHeight="1">
      <c r="A17" s="90"/>
      <c r="B17" s="89" t="s">
        <v>23</v>
      </c>
      <c r="D17" s="90"/>
      <c r="E17" s="90"/>
      <c r="F17" s="90"/>
      <c r="G17" s="90"/>
      <c r="H17" s="90"/>
      <c r="I17" s="93"/>
      <c r="J17" s="90"/>
      <c r="K17" s="93"/>
      <c r="L17" s="90"/>
      <c r="M17" s="98"/>
      <c r="N17" s="98"/>
    </row>
    <row r="18" spans="2:14" s="90" customFormat="1" ht="15" customHeight="1">
      <c r="B18" s="89" t="s">
        <v>105</v>
      </c>
      <c r="C18" s="22"/>
      <c r="I18" s="93"/>
      <c r="K18" s="93"/>
      <c r="M18" s="98"/>
      <c r="N18" s="98"/>
    </row>
    <row r="19" spans="2:14" s="90" customFormat="1" ht="15" customHeight="1">
      <c r="B19" s="89" t="s">
        <v>24</v>
      </c>
      <c r="C19" s="22"/>
      <c r="I19" s="93"/>
      <c r="K19" s="93"/>
      <c r="M19" s="98"/>
      <c r="N19" s="98"/>
    </row>
    <row r="20" spans="2:14" s="90" customFormat="1" ht="15" customHeight="1">
      <c r="B20" s="89" t="s">
        <v>96</v>
      </c>
      <c r="C20" s="22"/>
      <c r="I20" s="93"/>
      <c r="K20" s="93"/>
      <c r="M20" s="98"/>
      <c r="N20" s="98"/>
    </row>
    <row r="21" spans="2:14" s="90" customFormat="1" ht="15" customHeight="1">
      <c r="B21" s="89" t="s">
        <v>25</v>
      </c>
      <c r="C21" s="22"/>
      <c r="I21" s="93"/>
      <c r="K21" s="93"/>
      <c r="M21" s="92"/>
      <c r="N21" s="92"/>
    </row>
    <row r="22" spans="2:11" s="90" customFormat="1" ht="15" customHeight="1">
      <c r="B22" s="89" t="s">
        <v>122</v>
      </c>
      <c r="C22" s="22"/>
      <c r="I22" s="93"/>
      <c r="K22" s="93"/>
    </row>
    <row r="23" spans="2:11" s="90" customFormat="1" ht="15" customHeight="1">
      <c r="B23" s="89" t="s">
        <v>290</v>
      </c>
      <c r="C23" s="22"/>
      <c r="I23" s="93"/>
      <c r="K23" s="93"/>
    </row>
    <row r="24" spans="2:11" s="90" customFormat="1" ht="15" customHeight="1">
      <c r="B24" s="22" t="s">
        <v>153</v>
      </c>
      <c r="C24" s="22"/>
      <c r="I24" s="93"/>
      <c r="K24" s="93"/>
    </row>
    <row r="25" spans="2:11" s="90" customFormat="1" ht="15" customHeight="1">
      <c r="B25" s="90" t="s">
        <v>244</v>
      </c>
      <c r="C25" s="22"/>
      <c r="I25" s="93"/>
      <c r="K25" s="93"/>
    </row>
    <row r="26" spans="3:11" s="90" customFormat="1" ht="15" customHeight="1">
      <c r="C26" s="22"/>
      <c r="I26" s="93"/>
      <c r="K26" s="93"/>
    </row>
    <row r="27" s="90" customFormat="1" ht="15" customHeight="1"/>
    <row r="28" s="90" customFormat="1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L.I.</cp:lastModifiedBy>
  <cp:lastPrinted>2019-04-17T08:08:56Z</cp:lastPrinted>
  <dcterms:created xsi:type="dcterms:W3CDTF">2011-10-12T18:03:49Z</dcterms:created>
  <dcterms:modified xsi:type="dcterms:W3CDTF">2020-09-19T06:29:03Z</dcterms:modified>
  <cp:category/>
  <cp:version/>
  <cp:contentType/>
  <cp:contentStatus/>
</cp:coreProperties>
</file>